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drawings/drawing17.xml" ContentType="application/vnd.openxmlformats-officedocument.drawing+xml"/>
  <Override PartName="/xl/drawings/drawing18.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65" windowWidth="19320" windowHeight="10995" tabRatio="953" activeTab="5"/>
  </bookViews>
  <sheets>
    <sheet name="DIPSEGRETDIR-CLAPS" sheetId="13" r:id="rId1"/>
    <sheet name="AFFARI_GENE-CHIARELLI_GIA" sheetId="9" r:id="rId2"/>
    <sheet name="CHIARELLIGIOV-CDG" sheetId="19" r:id="rId3"/>
    <sheet name="UOS.SIA.DALIA" sheetId="31" r:id="rId4"/>
    <sheet name="UOC SIA_MAZZEO" sheetId="32" r:id="rId5"/>
    <sheet name="GESTPERS-BERARDI" sheetId="1" r:id="rId6"/>
    <sheet name="TRATTAMGIUR_EC_COLASURDO" sheetId="2" r:id="rId7"/>
    <sheet name="ECONOMICO_FINANZ_SAVINO" sheetId="3" r:id="rId8"/>
    <sheet name="DEFRANCHI-AFFARI LEGALI" sheetId="5" r:id="rId9"/>
    <sheet name="PROVVEDITORATO_PENNACCHIO" sheetId="14" r:id="rId10"/>
    <sheet name="Sviluppo Risorse-Morelli" sheetId="6" r:id="rId11"/>
    <sheet name="CICALE-LAG-PZ" sheetId="28" r:id="rId12"/>
    <sheet name="NOLE'-TECNICO__VENOSA" sheetId="10" r:id="rId13"/>
    <sheet name="-ECON-LAG-CICALE" sheetId="16" r:id="rId14"/>
    <sheet name="AREAQUALITA'-FALANGA" sheetId="29" r:id="rId15"/>
    <sheet name="Chiarelli Ago - Form" sheetId="23" r:id="rId16"/>
    <sheet name="UOCSPILL-PZ-VEN-ROMANELLI" sheetId="24" r:id="rId17"/>
    <sheet name="Cascini-Comunicazione" sheetId="22" r:id="rId18"/>
    <sheet name="Ammirati-OER.PF" sheetId="20" r:id="rId19"/>
    <sheet name="NOLE'-INTERNALAUDIT" sheetId="33" r:id="rId20"/>
  </sheets>
  <definedNames>
    <definedName name="_______xlnm.Print_Titles_11" localSheetId="11">#REF!</definedName>
    <definedName name="_______xlnm.Print_Titles_11" localSheetId="4">#REF!</definedName>
    <definedName name="_______xlnm.Print_Titles_11" localSheetId="16">#REF!</definedName>
    <definedName name="_______xlnm.Print_Titles_11" localSheetId="3">#REF!</definedName>
    <definedName name="_______xlnm.Print_Titles_11">#REF!</definedName>
    <definedName name="______xlnm.Print_Titles_12" localSheetId="11">#REF!</definedName>
    <definedName name="______xlnm.Print_Titles_12" localSheetId="4">#REF!</definedName>
    <definedName name="______xlnm.Print_Titles_12" localSheetId="16">#REF!</definedName>
    <definedName name="______xlnm.Print_Titles_12" localSheetId="3">#REF!</definedName>
    <definedName name="______xlnm.Print_Titles_12">#REF!</definedName>
    <definedName name="_____xlnm.Print_Titles_11" localSheetId="11">#REF!</definedName>
    <definedName name="_____xlnm.Print_Titles_11" localSheetId="4">#REF!</definedName>
    <definedName name="_____xlnm.Print_Titles_11" localSheetId="16">#REF!</definedName>
    <definedName name="_____xlnm.Print_Titles_11" localSheetId="3">#REF!</definedName>
    <definedName name="_____xlnm.Print_Titles_11">#REF!</definedName>
    <definedName name="____xlnm.Print_Titles_1" localSheetId="11">#REF!</definedName>
    <definedName name="____xlnm.Print_Titles_1" localSheetId="16">#REF!</definedName>
    <definedName name="____xlnm.Print_Titles_1">#REF!</definedName>
    <definedName name="____xlnm.Print_Titles_12" localSheetId="11">#REF!</definedName>
    <definedName name="____xlnm.Print_Titles_12" localSheetId="16">#REF!</definedName>
    <definedName name="____xlnm.Print_Titles_12">#REF!</definedName>
    <definedName name="____xlnm.Print_Titles_13" localSheetId="11">#REF!</definedName>
    <definedName name="____xlnm.Print_Titles_13" localSheetId="16">#REF!</definedName>
    <definedName name="____xlnm.Print_Titles_13">#REF!</definedName>
    <definedName name="____xlnm.Print_Titles_14" localSheetId="11">#REF!</definedName>
    <definedName name="____xlnm.Print_Titles_14" localSheetId="16">#REF!</definedName>
    <definedName name="____xlnm.Print_Titles_14">#REF!</definedName>
    <definedName name="____xlnm.Print_Titles_15" localSheetId="11">#REF!</definedName>
    <definedName name="____xlnm.Print_Titles_15" localSheetId="16">#REF!</definedName>
    <definedName name="____xlnm.Print_Titles_15">#REF!</definedName>
    <definedName name="____xlnm.Print_Titles_17" localSheetId="11">#REF!</definedName>
    <definedName name="____xlnm.Print_Titles_17" localSheetId="16">#REF!</definedName>
    <definedName name="____xlnm.Print_Titles_17">#REF!</definedName>
    <definedName name="____xlnm.Print_Titles_18" localSheetId="11">#REF!</definedName>
    <definedName name="____xlnm.Print_Titles_18" localSheetId="16">#REF!</definedName>
    <definedName name="____xlnm.Print_Titles_18">#REF!</definedName>
    <definedName name="____xlnm.Print_Titles_19" localSheetId="11">#REF!</definedName>
    <definedName name="____xlnm.Print_Titles_19" localSheetId="16">#REF!</definedName>
    <definedName name="____xlnm.Print_Titles_19">#REF!</definedName>
    <definedName name="____xlnm.Print_Titles_2" localSheetId="11">#REF!</definedName>
    <definedName name="____xlnm.Print_Titles_2" localSheetId="16">#REF!</definedName>
    <definedName name="____xlnm.Print_Titles_2">#REF!</definedName>
    <definedName name="____xlnm.Print_Titles_20" localSheetId="11">#REF!</definedName>
    <definedName name="____xlnm.Print_Titles_20" localSheetId="16">#REF!</definedName>
    <definedName name="____xlnm.Print_Titles_20">#REF!</definedName>
    <definedName name="____xlnm.Print_Titles_21" localSheetId="11">#REF!</definedName>
    <definedName name="____xlnm.Print_Titles_21" localSheetId="16">#REF!</definedName>
    <definedName name="____xlnm.Print_Titles_21">#REF!</definedName>
    <definedName name="____xlnm.Print_Titles_22" localSheetId="11">#REF!</definedName>
    <definedName name="____xlnm.Print_Titles_22" localSheetId="16">#REF!</definedName>
    <definedName name="____xlnm.Print_Titles_22">#REF!</definedName>
    <definedName name="____xlnm.Print_Titles_23" localSheetId="11">#REF!</definedName>
    <definedName name="____xlnm.Print_Titles_23" localSheetId="16">#REF!</definedName>
    <definedName name="____xlnm.Print_Titles_23">#REF!</definedName>
    <definedName name="____xlnm.Print_Titles_24" localSheetId="11">#REF!</definedName>
    <definedName name="____xlnm.Print_Titles_24" localSheetId="16">#REF!</definedName>
    <definedName name="____xlnm.Print_Titles_24">#REF!</definedName>
    <definedName name="____xlnm.Print_Titles_25" localSheetId="11">#REF!</definedName>
    <definedName name="____xlnm.Print_Titles_25" localSheetId="16">#REF!</definedName>
    <definedName name="____xlnm.Print_Titles_25">#REF!</definedName>
    <definedName name="____xlnm.Print_Titles_3" localSheetId="11">#REF!</definedName>
    <definedName name="____xlnm.Print_Titles_3" localSheetId="16">#REF!</definedName>
    <definedName name="____xlnm.Print_Titles_3">#REF!</definedName>
    <definedName name="____xlnm.Print_Titles_4" localSheetId="11">#REF!</definedName>
    <definedName name="____xlnm.Print_Titles_4" localSheetId="16">#REF!</definedName>
    <definedName name="____xlnm.Print_Titles_4">#REF!</definedName>
    <definedName name="____xlnm.Print_Titles_5" localSheetId="11">#REF!</definedName>
    <definedName name="____xlnm.Print_Titles_5" localSheetId="16">#REF!</definedName>
    <definedName name="____xlnm.Print_Titles_5">#REF!</definedName>
    <definedName name="____xlnm.Print_Titles_6" localSheetId="11">#REF!</definedName>
    <definedName name="____xlnm.Print_Titles_6" localSheetId="16">#REF!</definedName>
    <definedName name="____xlnm.Print_Titles_6">#REF!</definedName>
    <definedName name="____xlnm.Print_Titles_7" localSheetId="11">#REF!</definedName>
    <definedName name="____xlnm.Print_Titles_7" localSheetId="16">#REF!</definedName>
    <definedName name="____xlnm.Print_Titles_7">#REF!</definedName>
    <definedName name="____xlnm.Print_Titles_8" localSheetId="11">#REF!</definedName>
    <definedName name="____xlnm.Print_Titles_8" localSheetId="16">#REF!</definedName>
    <definedName name="____xlnm.Print_Titles_8">#REF!</definedName>
    <definedName name="____xlnm.Print_Titles_9" localSheetId="11">#REF!</definedName>
    <definedName name="____xlnm.Print_Titles_9" localSheetId="16">#REF!</definedName>
    <definedName name="____xlnm.Print_Titles_9">#REF!</definedName>
    <definedName name="___xlnm.Print_Titles" localSheetId="11">#REF!</definedName>
    <definedName name="___xlnm.Print_Titles" localSheetId="16">#REF!</definedName>
    <definedName name="___xlnm.Print_Titles">#REF!</definedName>
    <definedName name="___xlnm.Print_Titles_1" localSheetId="11">#REF!</definedName>
    <definedName name="___xlnm.Print_Titles_1" localSheetId="16">#REF!</definedName>
    <definedName name="___xlnm.Print_Titles_1">#REF!</definedName>
    <definedName name="___xlnm.Print_Titles_10" localSheetId="11">#REF!</definedName>
    <definedName name="___xlnm.Print_Titles_10" localSheetId="16">#REF!</definedName>
    <definedName name="___xlnm.Print_Titles_10">#REF!</definedName>
    <definedName name="___xlnm.Print_Titles_11" localSheetId="11">#REF!</definedName>
    <definedName name="___xlnm.Print_Titles_11" localSheetId="16">#REF!</definedName>
    <definedName name="___xlnm.Print_Titles_11">#REF!</definedName>
    <definedName name="___xlnm.Print_Titles_13" localSheetId="11">#REF!</definedName>
    <definedName name="___xlnm.Print_Titles_13" localSheetId="16">#REF!</definedName>
    <definedName name="___xlnm.Print_Titles_13">#REF!</definedName>
    <definedName name="___xlnm.Print_Titles_14" localSheetId="11">#REF!</definedName>
    <definedName name="___xlnm.Print_Titles_14" localSheetId="16">#REF!</definedName>
    <definedName name="___xlnm.Print_Titles_14">#REF!</definedName>
    <definedName name="___xlnm.Print_Titles_15" localSheetId="11">#REF!</definedName>
    <definedName name="___xlnm.Print_Titles_15" localSheetId="16">#REF!</definedName>
    <definedName name="___xlnm.Print_Titles_15">#REF!</definedName>
    <definedName name="___xlnm.Print_Titles_16" localSheetId="11">#REF!</definedName>
    <definedName name="___xlnm.Print_Titles_16" localSheetId="16">#REF!</definedName>
    <definedName name="___xlnm.Print_Titles_16">#REF!</definedName>
    <definedName name="___xlnm.Print_Titles_17" localSheetId="11">#REF!</definedName>
    <definedName name="___xlnm.Print_Titles_17" localSheetId="16">#REF!</definedName>
    <definedName name="___xlnm.Print_Titles_17">#REF!</definedName>
    <definedName name="___xlnm.Print_Titles_18" localSheetId="11">#REF!</definedName>
    <definedName name="___xlnm.Print_Titles_18" localSheetId="16">#REF!</definedName>
    <definedName name="___xlnm.Print_Titles_18">#REF!</definedName>
    <definedName name="___xlnm.Print_Titles_19" localSheetId="11">#REF!</definedName>
    <definedName name="___xlnm.Print_Titles_19" localSheetId="16">#REF!</definedName>
    <definedName name="___xlnm.Print_Titles_19">#REF!</definedName>
    <definedName name="___xlnm.Print_Titles_2" localSheetId="11">#REF!</definedName>
    <definedName name="___xlnm.Print_Titles_2" localSheetId="16">#REF!</definedName>
    <definedName name="___xlnm.Print_Titles_2">#REF!</definedName>
    <definedName name="___xlnm.Print_Titles_20" localSheetId="11">#REF!</definedName>
    <definedName name="___xlnm.Print_Titles_20" localSheetId="16">#REF!</definedName>
    <definedName name="___xlnm.Print_Titles_20">#REF!</definedName>
    <definedName name="___xlnm.Print_Titles_21" localSheetId="11">#REF!</definedName>
    <definedName name="___xlnm.Print_Titles_21" localSheetId="16">#REF!</definedName>
    <definedName name="___xlnm.Print_Titles_21">#REF!</definedName>
    <definedName name="___xlnm.Print_Titles_22" localSheetId="11">#REF!</definedName>
    <definedName name="___xlnm.Print_Titles_22" localSheetId="16">#REF!</definedName>
    <definedName name="___xlnm.Print_Titles_22">#REF!</definedName>
    <definedName name="___xlnm.Print_Titles_23" localSheetId="11">#REF!</definedName>
    <definedName name="___xlnm.Print_Titles_23" localSheetId="16">#REF!</definedName>
    <definedName name="___xlnm.Print_Titles_23">#REF!</definedName>
    <definedName name="___xlnm.Print_Titles_24" localSheetId="11">#REF!</definedName>
    <definedName name="___xlnm.Print_Titles_24" localSheetId="16">#REF!</definedName>
    <definedName name="___xlnm.Print_Titles_24">#REF!</definedName>
    <definedName name="___xlnm.Print_Titles_25" localSheetId="11">#REF!</definedName>
    <definedName name="___xlnm.Print_Titles_25" localSheetId="16">#REF!</definedName>
    <definedName name="___xlnm.Print_Titles_25">#REF!</definedName>
    <definedName name="___xlnm.Print_Titles_3" localSheetId="11">#REF!</definedName>
    <definedName name="___xlnm.Print_Titles_3" localSheetId="16">#REF!</definedName>
    <definedName name="___xlnm.Print_Titles_3">#REF!</definedName>
    <definedName name="___xlnm.Print_Titles_4" localSheetId="11">#REF!</definedName>
    <definedName name="___xlnm.Print_Titles_4" localSheetId="16">#REF!</definedName>
    <definedName name="___xlnm.Print_Titles_4">#REF!</definedName>
    <definedName name="___xlnm.Print_Titles_5" localSheetId="11">#REF!</definedName>
    <definedName name="___xlnm.Print_Titles_5" localSheetId="16">#REF!</definedName>
    <definedName name="___xlnm.Print_Titles_5">#REF!</definedName>
    <definedName name="___xlnm.Print_Titles_6" localSheetId="11">#REF!</definedName>
    <definedName name="___xlnm.Print_Titles_6" localSheetId="16">#REF!</definedName>
    <definedName name="___xlnm.Print_Titles_6">#REF!</definedName>
    <definedName name="___xlnm.Print_Titles_7" localSheetId="11">#REF!</definedName>
    <definedName name="___xlnm.Print_Titles_7" localSheetId="16">#REF!</definedName>
    <definedName name="___xlnm.Print_Titles_7">#REF!</definedName>
    <definedName name="___xlnm.Print_Titles_8" localSheetId="11">#REF!</definedName>
    <definedName name="___xlnm.Print_Titles_8" localSheetId="16">#REF!</definedName>
    <definedName name="___xlnm.Print_Titles_8">#REF!</definedName>
    <definedName name="___xlnm.Print_Titles_9" localSheetId="11">#REF!</definedName>
    <definedName name="___xlnm.Print_Titles_9" localSheetId="16">#REF!</definedName>
    <definedName name="___xlnm.Print_Titles_9">#REF!</definedName>
    <definedName name="__xlnm.Print_Titles" localSheetId="11">#REF!</definedName>
    <definedName name="__xlnm.Print_Titles" localSheetId="16">#REF!</definedName>
    <definedName name="__xlnm.Print_Titles">#REF!</definedName>
    <definedName name="__xlnm.Print_Titles_1" localSheetId="11">#REF!</definedName>
    <definedName name="__xlnm.Print_Titles_1" localSheetId="16">#REF!</definedName>
    <definedName name="__xlnm.Print_Titles_1">#REF!</definedName>
    <definedName name="__xlnm.Print_Titles_10" localSheetId="11">#REF!</definedName>
    <definedName name="__xlnm.Print_Titles_10" localSheetId="16">#REF!</definedName>
    <definedName name="__xlnm.Print_Titles_10">#REF!</definedName>
    <definedName name="__xlnm.Print_Titles_12" localSheetId="11">#REF!</definedName>
    <definedName name="__xlnm.Print_Titles_12" localSheetId="16">#REF!</definedName>
    <definedName name="__xlnm.Print_Titles_12">#REF!</definedName>
    <definedName name="__xlnm.Print_Titles_13" localSheetId="11">#REF!</definedName>
    <definedName name="__xlnm.Print_Titles_13" localSheetId="16">#REF!</definedName>
    <definedName name="__xlnm.Print_Titles_13">#REF!</definedName>
    <definedName name="__xlnm.Print_Titles_14" localSheetId="11">#REF!</definedName>
    <definedName name="__xlnm.Print_Titles_14" localSheetId="16">#REF!</definedName>
    <definedName name="__xlnm.Print_Titles_14">#REF!</definedName>
    <definedName name="__xlnm.Print_Titles_15" localSheetId="11">#REF!</definedName>
    <definedName name="__xlnm.Print_Titles_15" localSheetId="16">#REF!</definedName>
    <definedName name="__xlnm.Print_Titles_15">#REF!</definedName>
    <definedName name="__xlnm.Print_Titles_16" localSheetId="11">#REF!</definedName>
    <definedName name="__xlnm.Print_Titles_16" localSheetId="16">#REF!</definedName>
    <definedName name="__xlnm.Print_Titles_16">#REF!</definedName>
    <definedName name="__xlnm.Print_Titles_17" localSheetId="11">#REF!</definedName>
    <definedName name="__xlnm.Print_Titles_17" localSheetId="16">#REF!</definedName>
    <definedName name="__xlnm.Print_Titles_17">#REF!</definedName>
    <definedName name="__xlnm.Print_Titles_18" localSheetId="11">#REF!</definedName>
    <definedName name="__xlnm.Print_Titles_18" localSheetId="16">#REF!</definedName>
    <definedName name="__xlnm.Print_Titles_18">#REF!</definedName>
    <definedName name="__xlnm.Print_Titles_19" localSheetId="11">#REF!</definedName>
    <definedName name="__xlnm.Print_Titles_19" localSheetId="16">#REF!</definedName>
    <definedName name="__xlnm.Print_Titles_19">#REF!</definedName>
    <definedName name="__xlnm.Print_Titles_2" localSheetId="11">#REF!</definedName>
    <definedName name="__xlnm.Print_Titles_2" localSheetId="16">#REF!</definedName>
    <definedName name="__xlnm.Print_Titles_2">#REF!</definedName>
    <definedName name="__xlnm.Print_Titles_20" localSheetId="11">#REF!</definedName>
    <definedName name="__xlnm.Print_Titles_20" localSheetId="16">#REF!</definedName>
    <definedName name="__xlnm.Print_Titles_20">#REF!</definedName>
    <definedName name="__xlnm.Print_Titles_21" localSheetId="11">#REF!</definedName>
    <definedName name="__xlnm.Print_Titles_21" localSheetId="16">#REF!</definedName>
    <definedName name="__xlnm.Print_Titles_21">#REF!</definedName>
    <definedName name="__xlnm.Print_Titles_22" localSheetId="11">#REF!</definedName>
    <definedName name="__xlnm.Print_Titles_22" localSheetId="16">#REF!</definedName>
    <definedName name="__xlnm.Print_Titles_22">#REF!</definedName>
    <definedName name="__xlnm.Print_Titles_23" localSheetId="11">#REF!</definedName>
    <definedName name="__xlnm.Print_Titles_23" localSheetId="16">#REF!</definedName>
    <definedName name="__xlnm.Print_Titles_23">#REF!</definedName>
    <definedName name="__xlnm.Print_Titles_24" localSheetId="11">#REF!</definedName>
    <definedName name="__xlnm.Print_Titles_24" localSheetId="16">#REF!</definedName>
    <definedName name="__xlnm.Print_Titles_24">#REF!</definedName>
    <definedName name="__xlnm.Print_Titles_25" localSheetId="11">#REF!</definedName>
    <definedName name="__xlnm.Print_Titles_25" localSheetId="16">#REF!</definedName>
    <definedName name="__xlnm.Print_Titles_25">#REF!</definedName>
    <definedName name="__xlnm.Print_Titles_3" localSheetId="11">#REF!</definedName>
    <definedName name="__xlnm.Print_Titles_3" localSheetId="16">#REF!</definedName>
    <definedName name="__xlnm.Print_Titles_3">#REF!</definedName>
    <definedName name="__xlnm.Print_Titles_4" localSheetId="11">#REF!</definedName>
    <definedName name="__xlnm.Print_Titles_4" localSheetId="16">#REF!</definedName>
    <definedName name="__xlnm.Print_Titles_4">#REF!</definedName>
    <definedName name="__xlnm.Print_Titles_5" localSheetId="11">#REF!</definedName>
    <definedName name="__xlnm.Print_Titles_5" localSheetId="16">#REF!</definedName>
    <definedName name="__xlnm.Print_Titles_5">#REF!</definedName>
    <definedName name="__xlnm.Print_Titles_6" localSheetId="11">#REF!</definedName>
    <definedName name="__xlnm.Print_Titles_6" localSheetId="16">#REF!</definedName>
    <definedName name="__xlnm.Print_Titles_6">#REF!</definedName>
    <definedName name="__xlnm.Print_Titles_7" localSheetId="11">#REF!</definedName>
    <definedName name="__xlnm.Print_Titles_7" localSheetId="16">#REF!</definedName>
    <definedName name="__xlnm.Print_Titles_7">#REF!</definedName>
    <definedName name="__xlnm.Print_Titles_8" localSheetId="11">#REF!</definedName>
    <definedName name="__xlnm.Print_Titles_8" localSheetId="16">#REF!</definedName>
    <definedName name="__xlnm.Print_Titles_8">#REF!</definedName>
    <definedName name="__xlnm.Print_Titles_9" localSheetId="11">#REF!</definedName>
    <definedName name="__xlnm.Print_Titles_9" localSheetId="16">#REF!</definedName>
    <definedName name="__xlnm.Print_Titles_9">#REF!</definedName>
    <definedName name="_xlnm.Print_Area" localSheetId="18">'Ammirati-OER.PF'!$A$1:$I$35</definedName>
    <definedName name="_xlnm.Print_Area" localSheetId="0">'DIPSEGRETDIR-CLAPS'!$A$1:$I$27</definedName>
    <definedName name="_xlnm.Print_Area" localSheetId="5">'GESTPERS-BERARDI'!$A$1:$I$32</definedName>
    <definedName name="_xlnm.Print_Area" localSheetId="10">'Sviluppo Risorse-Morelli'!$A$1:$I$27</definedName>
    <definedName name="_xlnm.Print_Area" localSheetId="4">'UOC SIA_MAZZEO'!$A$1:$I$34</definedName>
    <definedName name="_xlnm.Print_Area" localSheetId="16">'UOCSPILL-PZ-VEN-ROMANELLI'!$A$1:$J$32</definedName>
    <definedName name="nuovo" localSheetId="11">#REF!</definedName>
    <definedName name="nuovo" localSheetId="4">#REF!</definedName>
    <definedName name="nuovo" localSheetId="16">#REF!</definedName>
    <definedName name="nuovo" localSheetId="3">#REF!</definedName>
    <definedName name="nuovo">#REF!</definedName>
    <definedName name="qwq" localSheetId="11">#REF!</definedName>
    <definedName name="qwq" localSheetId="4">#REF!</definedName>
    <definedName name="qwq" localSheetId="16">#REF!</definedName>
    <definedName name="qwq" localSheetId="3">#REF!</definedName>
    <definedName name="qwq">#REF!</definedName>
    <definedName name="s" localSheetId="11">#REF!</definedName>
    <definedName name="s" localSheetId="4">#REF!</definedName>
    <definedName name="s" localSheetId="16">#REF!</definedName>
    <definedName name="s" localSheetId="3">#REF!</definedName>
    <definedName name="s">#REF!</definedName>
    <definedName name="ss" localSheetId="11">#REF!</definedName>
    <definedName name="ss" localSheetId="16">#REF!</definedName>
    <definedName name="ss">#REF!</definedName>
    <definedName name="_xlnm.Print_Titles" localSheetId="1">'AFFARI_GENE-CHIARELLI_GIA'!$10:$12</definedName>
    <definedName name="_xlnm.Print_Titles" localSheetId="18">'Ammirati-OER.PF'!$10:$11</definedName>
    <definedName name="_xlnm.Print_Titles" localSheetId="14">'AREAQUALITA''-FALANGA'!$10:$12</definedName>
    <definedName name="_xlnm.Print_Titles" localSheetId="17">'Cascini-Comunicazione'!$10:$11</definedName>
    <definedName name="_xlnm.Print_Titles" localSheetId="15">'Chiarelli Ago - Form'!$9:$10</definedName>
    <definedName name="_xlnm.Print_Titles" localSheetId="2">'CHIARELLIGIOV-CDG'!$10:$12</definedName>
    <definedName name="_xlnm.Print_Titles" localSheetId="11">'CICALE-LAG-PZ'!$10:$10</definedName>
    <definedName name="_xlnm.Print_Titles" localSheetId="8">'DEFRANCHI-AFFARI LEGALI'!$10:$11</definedName>
    <definedName name="_xlnm.Print_Titles" localSheetId="0">'DIPSEGRETDIR-CLAPS'!$10:$12</definedName>
    <definedName name="_xlnm.Print_Titles" localSheetId="13">'-ECON-LAG-CICALE'!$10:$10</definedName>
    <definedName name="_xlnm.Print_Titles" localSheetId="7">ECONOMICO_FINANZ_SAVINO!$10:$11</definedName>
    <definedName name="_xlnm.Print_Titles" localSheetId="5">'GESTPERS-BERARDI'!$10:$12</definedName>
    <definedName name="_xlnm.Print_Titles" localSheetId="19">'NOLE''-INTERNALAUDIT'!$9:$10</definedName>
    <definedName name="_xlnm.Print_Titles" localSheetId="12">'NOLE''-TECNICO__VENOSA'!$10:$10</definedName>
    <definedName name="_xlnm.Print_Titles" localSheetId="9">PROVVEDITORATO_PENNACCHIO!$10:$12</definedName>
    <definedName name="_xlnm.Print_Titles" localSheetId="10">'Sviluppo Risorse-Morelli'!$10:$12</definedName>
    <definedName name="_xlnm.Print_Titles" localSheetId="6">TRATTAMGIUR_EC_COLASURDO!$10:$12</definedName>
    <definedName name="_xlnm.Print_Titles" localSheetId="4">'UOC SIA_MAZZEO'!$10:$12</definedName>
    <definedName name="_xlnm.Print_Titles" localSheetId="16">'UOCSPILL-PZ-VEN-ROMANELLI'!$1:$12</definedName>
  </definedNames>
  <calcPr calcId="125725"/>
  <fileRecoveryPr autoRecover="0"/>
</workbook>
</file>

<file path=xl/calcChain.xml><?xml version="1.0" encoding="utf-8"?>
<calcChain xmlns="http://schemas.openxmlformats.org/spreadsheetml/2006/main">
  <c r="E22" i="33"/>
  <c r="F13" s="1"/>
  <c r="E28" i="32"/>
  <c r="F27" s="1"/>
  <c r="F24"/>
  <c r="F20"/>
  <c r="F16"/>
  <c r="E26" i="31"/>
  <c r="F25" s="1"/>
  <c r="F16"/>
  <c r="F14"/>
  <c r="F20" i="33" l="1"/>
  <c r="F18"/>
  <c r="F16"/>
  <c r="F14"/>
  <c r="F12"/>
  <c r="F21"/>
  <c r="F19"/>
  <c r="F17"/>
  <c r="F15"/>
  <c r="F18" i="31"/>
  <c r="F20"/>
  <c r="F22"/>
  <c r="F24"/>
  <c r="F13"/>
  <c r="F15"/>
  <c r="F17"/>
  <c r="F19"/>
  <c r="F21"/>
  <c r="F23"/>
  <c r="F14" i="32"/>
  <c r="F18"/>
  <c r="F22"/>
  <c r="F26"/>
  <c r="F15"/>
  <c r="F17"/>
  <c r="F19"/>
  <c r="F21"/>
  <c r="F23"/>
  <c r="F25"/>
  <c r="E30" i="28"/>
  <c r="F29" s="1"/>
  <c r="E32" i="5"/>
  <c r="E25" i="29"/>
  <c r="F24" s="1"/>
  <c r="E27" i="19"/>
  <c r="F19" s="1"/>
  <c r="E24" i="3"/>
  <c r="F21" s="1"/>
  <c r="F29" i="32" l="1"/>
  <c r="F27" i="31"/>
  <c r="F13" i="28"/>
  <c r="F17" i="29"/>
  <c r="F18"/>
  <c r="F15"/>
  <c r="F14"/>
  <c r="F21"/>
  <c r="F23"/>
  <c r="F16"/>
  <c r="F19"/>
  <c r="F20"/>
  <c r="F22"/>
  <c r="F28" i="28"/>
  <c r="F23"/>
  <c r="F18"/>
  <c r="F17"/>
  <c r="F22"/>
  <c r="F27"/>
  <c r="F15"/>
  <c r="F21"/>
  <c r="F26"/>
  <c r="F14"/>
  <c r="F19"/>
  <c r="F25"/>
  <c r="F16"/>
  <c r="F20"/>
  <c r="F24"/>
  <c r="F26" i="29" l="1"/>
  <c r="F22" i="3"/>
  <c r="F19"/>
  <c r="F15"/>
  <c r="E24" i="23"/>
  <c r="G23" s="1"/>
  <c r="G22" l="1"/>
  <c r="F14" i="3"/>
  <c r="F23"/>
  <c r="F16"/>
  <c r="F20"/>
  <c r="F18"/>
  <c r="F13"/>
  <c r="F17"/>
  <c r="E21" i="6"/>
  <c r="E25" i="2"/>
  <c r="F16" s="1"/>
  <c r="F23" i="19"/>
  <c r="F20" i="6" l="1"/>
  <c r="F16"/>
  <c r="F25" i="3"/>
  <c r="F17" i="6"/>
  <c r="F19"/>
  <c r="F24" i="19"/>
  <c r="F18"/>
  <c r="F15"/>
  <c r="F17"/>
  <c r="F24" i="24"/>
  <c r="F25" i="23"/>
  <c r="F25" i="22"/>
  <c r="G26"/>
  <c r="E28" i="20"/>
  <c r="H22" i="22" l="1"/>
  <c r="H23"/>
  <c r="F20" i="20"/>
  <c r="F22"/>
  <c r="F27"/>
  <c r="F14"/>
  <c r="G21" i="23"/>
  <c r="G12"/>
  <c r="G14"/>
  <c r="G20"/>
  <c r="H24" i="22"/>
  <c r="H21"/>
  <c r="F24" i="20"/>
  <c r="F26"/>
  <c r="H13" i="22"/>
  <c r="H20"/>
  <c r="H15"/>
  <c r="H14"/>
  <c r="F13" i="20"/>
  <c r="F23"/>
  <c r="F17"/>
  <c r="F15"/>
  <c r="G18" i="24"/>
  <c r="G22"/>
  <c r="G21"/>
  <c r="G15"/>
  <c r="G16"/>
  <c r="G23"/>
  <c r="F22" i="19"/>
  <c r="F21"/>
  <c r="F25"/>
  <c r="F14"/>
  <c r="G20" i="24"/>
  <c r="G17"/>
  <c r="G14"/>
  <c r="G19"/>
  <c r="G19" i="23"/>
  <c r="G17"/>
  <c r="G15"/>
  <c r="G13"/>
  <c r="G18"/>
  <c r="G16"/>
  <c r="H19" i="22"/>
  <c r="H17"/>
  <c r="H18"/>
  <c r="H16"/>
  <c r="F21" i="20"/>
  <c r="F18"/>
  <c r="F16"/>
  <c r="F25"/>
  <c r="F19"/>
  <c r="F16" i="19"/>
  <c r="F26"/>
  <c r="F20"/>
  <c r="F28" l="1"/>
  <c r="G25" i="24"/>
  <c r="F29" i="20"/>
  <c r="E22" i="9" l="1"/>
  <c r="F16" s="1"/>
  <c r="F17" l="1"/>
  <c r="F19"/>
  <c r="F18"/>
  <c r="F15"/>
  <c r="F14"/>
  <c r="E30" i="10"/>
  <c r="F29" s="1"/>
  <c r="E25" i="1"/>
  <c r="F14" l="1"/>
  <c r="F16"/>
  <c r="F23" i="10"/>
  <c r="F28"/>
  <c r="F17"/>
  <c r="F27"/>
  <c r="F19"/>
  <c r="F20"/>
  <c r="F21"/>
  <c r="F22"/>
  <c r="F15"/>
  <c r="F25"/>
  <c r="F26"/>
  <c r="F13"/>
  <c r="F24"/>
  <c r="F23" i="1"/>
  <c r="F18"/>
  <c r="F21"/>
  <c r="F22"/>
  <c r="F24"/>
  <c r="F17"/>
  <c r="F20"/>
  <c r="F15"/>
  <c r="F18" i="10"/>
  <c r="F14"/>
  <c r="F16"/>
  <c r="F18" i="6" l="1"/>
  <c r="E22" i="16"/>
  <c r="F15" l="1"/>
  <c r="F13"/>
  <c r="F14"/>
  <c r="F20"/>
  <c r="F21"/>
  <c r="F18"/>
  <c r="F19"/>
  <c r="F17"/>
  <c r="F16"/>
  <c r="F23" l="1"/>
  <c r="F15" i="6"/>
  <c r="F14"/>
  <c r="F22" l="1"/>
  <c r="E26" i="14" l="1"/>
  <c r="E20" i="13"/>
  <c r="F19" l="1"/>
  <c r="F15"/>
  <c r="F14"/>
  <c r="F22" i="14"/>
  <c r="F21"/>
  <c r="F23"/>
  <c r="F24"/>
  <c r="F17"/>
  <c r="F20"/>
  <c r="F18"/>
  <c r="F15"/>
  <c r="F16"/>
  <c r="F25"/>
  <c r="F23" i="2"/>
  <c r="F14" l="1"/>
  <c r="F17"/>
  <c r="F20"/>
  <c r="F21"/>
  <c r="F22"/>
  <c r="F15"/>
  <c r="F18" i="13"/>
  <c r="F17"/>
  <c r="F16"/>
  <c r="F21" s="1"/>
  <c r="F21" i="9"/>
  <c r="E22" i="5"/>
  <c r="F20" s="1"/>
  <c r="F17" l="1"/>
  <c r="F19"/>
  <c r="F18"/>
  <c r="F21"/>
  <c r="F15"/>
  <c r="F14"/>
  <c r="F16"/>
  <c r="F13"/>
  <c r="F18" i="2"/>
  <c r="F20" i="9"/>
  <c r="F23" s="1"/>
  <c r="F23" i="5" l="1"/>
  <c r="F19" i="14" l="1"/>
  <c r="F14"/>
  <c r="F19" i="2"/>
  <c r="F24"/>
  <c r="F19" i="1"/>
  <c r="F26" i="2" l="1"/>
  <c r="F26" i="1"/>
  <c r="F27" i="14"/>
</calcChain>
</file>

<file path=xl/sharedStrings.xml><?xml version="1.0" encoding="utf-8"?>
<sst xmlns="http://schemas.openxmlformats.org/spreadsheetml/2006/main" count="1530" uniqueCount="642">
  <si>
    <t>Numero scheda</t>
  </si>
  <si>
    <t>Periodo valutato</t>
  </si>
  <si>
    <t xml:space="preserve">COGNOME E NOME </t>
  </si>
  <si>
    <t>BERARDI MADDALENA</t>
  </si>
  <si>
    <t>PROFILO PROFESSIONALE</t>
  </si>
  <si>
    <t>DIRIGENTE AMMINISTRATIVO</t>
  </si>
  <si>
    <t>TIPOLOGIA DI INCARICO</t>
  </si>
  <si>
    <t>STRUTTURA COMPLESSA A -</t>
  </si>
  <si>
    <t>UNITA' OPERATIVA</t>
  </si>
  <si>
    <t>DIPARTIMENTO</t>
  </si>
  <si>
    <t>AMMINISTRATIVO</t>
  </si>
  <si>
    <t>STRUTTURA TERRITORIALE :</t>
  </si>
  <si>
    <t>ASP</t>
  </si>
  <si>
    <t>VALUTATORE DI I^ ISTANZA</t>
  </si>
  <si>
    <t>DOTT.SSA CRISTIANA MECCA</t>
  </si>
  <si>
    <t>Num d'ord. indicatore</t>
  </si>
  <si>
    <t xml:space="preserve">Indicatore di misura </t>
  </si>
  <si>
    <t>Peso indicatore</t>
  </si>
  <si>
    <t>Peso ponderato indicatore</t>
  </si>
  <si>
    <t>Punteggio indicatore</t>
  </si>
  <si>
    <t>Punteggio ponderato indicatore</t>
  </si>
  <si>
    <t>PRE-REQUISITO DI VALUTAZIONE</t>
  </si>
  <si>
    <t>ASSOLVIMENTO DEL DEBITO INFORMATIVO</t>
  </si>
  <si>
    <t>n. report; rispetto scadenze fissate per l'assolvimento del debito; completezza dei dati trasmessi</t>
  </si>
  <si>
    <t>n. report</t>
  </si>
  <si>
    <t xml:space="preserve">TOTALE PESO DELL 'INDICATORE </t>
  </si>
  <si>
    <t xml:space="preserve">TOTALE PESO PONDERATO DELL 'INDICATORE </t>
  </si>
  <si>
    <t>NOTE DEL DIRETTORE/DIRIGENTE RESPONSABILE DELL'U.O. IN FASE DI NEGOZIAZIONE:</t>
  </si>
  <si>
    <t>NOTE DELLA DIREZIONE STRATEGICA IN FASE DI NEGOZIAZIONE:</t>
  </si>
  <si>
    <t>IL DIRETTORE GENERALE: F.TO DR.MARIO MARRA</t>
  </si>
  <si>
    <t>PER ACCETTAZIONE:  IL DIRETTORE/ DIRIG.RESP. DEL CDR</t>
  </si>
  <si>
    <t>1. I Responsabili delle strutture semplici e i titolari di incarichi professionali afferenti a strutture complesse o strutture semplici dipartimentali  condividono gli obiettivi assegnati alla struttura complessa o alla UOSD di riferimento con particolare riferimento a quelli direttamente riconducibili all'incarico assegnato.</t>
  </si>
  <si>
    <t xml:space="preserve">2. La Direzione aziendale potrà consentire, nel corso dell'anno, l'eventuale rimodulazione degli obiettivi contenuti nella presente  scheda di budget qualora riconosca importanti, motivate e oggettive modificazioni di contesto. 
</t>
  </si>
  <si>
    <t>VALUTAZIONE DELLA PERFORMANCE DELLA DIRIGENZA AZIENDALE :  AREA AMMINISTRATIVA -  PROFESSIONALE -TECNICA</t>
  </si>
  <si>
    <t>COLASURDO ROSA</t>
  </si>
  <si>
    <t>UOSD</t>
  </si>
  <si>
    <t xml:space="preserve">DOTT.SSA COLASURDO ROSA -  DISTRIBUZIONE DEL PERCORSO VALUTATIVO  </t>
  </si>
  <si>
    <t>n. procedure espletate/totale procedure richieste</t>
  </si>
  <si>
    <t>SAVINO FRANCESCO</t>
  </si>
  <si>
    <t>ECONOMICO FINANZIARIA</t>
  </si>
  <si>
    <t xml:space="preserve">STRUTTURA COMPLESSA A </t>
  </si>
  <si>
    <t>n. modelli CE SP elaborati e trasmessi 
n. relazioni trasmesse</t>
  </si>
  <si>
    <t>MAZZEO NICOLA</t>
  </si>
  <si>
    <t xml:space="preserve">DOTT MAZZEO NICOLA -  DISTRIBUZIONE DEL PERCORSO VALUTATIVO  </t>
  </si>
  <si>
    <t>DE FRANCHI GABRIELLA</t>
  </si>
  <si>
    <t>DIRIGENTE ANALISTA</t>
  </si>
  <si>
    <t>SIA</t>
  </si>
  <si>
    <t>UOC UFFICIO LEGALE E CONTENZIOSO</t>
  </si>
  <si>
    <t>DIRIGENTE AVVOCATO</t>
  </si>
  <si>
    <t xml:space="preserve">DOTT.SSA  DE FRANCHI GABRIELLA -  DISTRIBUZIONE DEL PERCORSO VALUTATIVO  </t>
  </si>
  <si>
    <t>Supporto e consulenza legale alla Direzione Strategica</t>
  </si>
  <si>
    <t>MORELLI MICHELANGELO</t>
  </si>
  <si>
    <t>UOSD B1</t>
  </si>
  <si>
    <t>TECNOSTRUTTURE DI STAFF</t>
  </si>
  <si>
    <t>UOSB SVILUPPO DELLE RISORSE</t>
  </si>
  <si>
    <t>DIRIGENTE SOCIOLOGO</t>
  </si>
  <si>
    <t xml:space="preserve">DOTT. MORELLI MICHELANGELO -  DISTRIBUZIONE DEL PERCORSO VALUTATIVO  </t>
  </si>
  <si>
    <t>STRUTTURA COMPLESSA - A</t>
  </si>
  <si>
    <t>n riunioni partecipate/n. riunioni indette</t>
  </si>
  <si>
    <t>attuazione direttive ed utilizzo convenzioni CONSIP</t>
  </si>
  <si>
    <t>CLAPS NICOLA</t>
  </si>
  <si>
    <t xml:space="preserve">DOTT. CLAPS NICOLA -  DISTRIBUZIONE DEL PERCORSO VALUTATIVO  </t>
  </si>
  <si>
    <t>PENNACCHIO ANTONIO</t>
  </si>
  <si>
    <t>ECONOMATO E PROVVEDITORATO</t>
  </si>
  <si>
    <t xml:space="preserve">DOTT. PENNACCHIO ANTONIO -  DISTRIBUZIONE DEL PERCORSO VALUTATIVO  </t>
  </si>
  <si>
    <t>UOC ATTIVITA' TECNICHE E GESTIONE DEL PATRIMONIO</t>
  </si>
  <si>
    <t>IL DIRETTORE AMMINISTRATIVO: DOTT.SSA CRISTIANA MECCA</t>
  </si>
  <si>
    <t>DIRETTORE AMMINISTRATIVO: DOTT.SSA CRISTIANA MECCA</t>
  </si>
  <si>
    <t>CICALE FRANCA</t>
  </si>
  <si>
    <t>LAGONEGRO</t>
  </si>
  <si>
    <t xml:space="preserve">DOTT. CICALE FRANCA -  DISTRIBUZIONE DEL PERCORSO VALUTATIVO  </t>
  </si>
  <si>
    <t>POTENZA E LAGONEGRO</t>
  </si>
  <si>
    <t xml:space="preserve">
CICALE FRANCA </t>
  </si>
  <si>
    <t>B1 Responsabile Trattamento Giuridico e contributivo del Personale e Responsabile dell'Ambito territoriale di Potenza</t>
  </si>
  <si>
    <t xml:space="preserve">GESTIONE DEL PERSONALE </t>
  </si>
  <si>
    <t>NOLE' GIUSEPPE</t>
  </si>
  <si>
    <t>VENOSA</t>
  </si>
  <si>
    <t>Cordinamento attività servizi mensa, lavanderia e magazzino per l'Ambito territoriale del Lagonegrese</t>
  </si>
  <si>
    <t xml:space="preserve">Coordinare i rapporti con le Unità Operative per le problematiche amministrative del DIRES </t>
  </si>
  <si>
    <t>TECNOSTRUTTURA DI STAFF</t>
  </si>
  <si>
    <t>DIRETTORE DI STRUTTURA  COMPLESSA A1</t>
  </si>
  <si>
    <t>PROCESSO DI P&amp;C: contribuire all'organizzazione del processo di budgeting</t>
  </si>
  <si>
    <t xml:space="preserve">DOTT. CHIARELLI GIOVANNI BERARDINO-  DISTRIBUZIONE DEL PERCORSO VALUTATIVO  </t>
  </si>
  <si>
    <t>UOC AREA BUDGET E CONTROLLO DI GESTIONE</t>
  </si>
  <si>
    <t>STRUTTURA COMPLESSA - A1</t>
  </si>
  <si>
    <t>CHIARELLI GIOVANNI BERARDINO</t>
  </si>
  <si>
    <t>ASP - VALUTAZIONE DELLA PERFORMANCE DELLA DIRIGENZA AZIENDALE: AREA AMMINISTRATIVA - PROFESSIONALE -TECNICA - TECNOSTRUTTURE DI STAFF</t>
  </si>
  <si>
    <t>IL DIRETTORE SANITARIO: Dr.GIUSEPPE N.CUGNO</t>
  </si>
  <si>
    <t>IL DIRETTORE GENERALE : F.TO DR.MARIO MARRA</t>
  </si>
  <si>
    <t>Implementare il  registro aziendale delle malattie rare</t>
  </si>
  <si>
    <t>==</t>
  </si>
  <si>
    <t>Registro aziendale delle malattie rare</t>
  </si>
  <si>
    <t>Partecipare alle attività dei gruppi di studio e/o commissioni istituite a livello aziendale o regionale per le attività dell'OER, i flussi informativi e la pianificazione strategica.</t>
  </si>
  <si>
    <t>n.sedute</t>
  </si>
  <si>
    <t>Partecipazione a gruppi di studio e/o commissioni istituite a livello aziendale o regionale.</t>
  </si>
  <si>
    <t>Gestione della rete dei dati epidemiologici aziendali</t>
  </si>
  <si>
    <t>DGR n.606/2010: Miglioramento qualità della programmazione</t>
  </si>
  <si>
    <t>DOTT.GIUSEPPE CUGNO</t>
  </si>
  <si>
    <t>UOC OEA E PIANIFICAZIONE STRATEGICA</t>
  </si>
  <si>
    <t>DIRIGENTE MEDICO</t>
  </si>
  <si>
    <t>AMMIRATI GIUSEPPINA</t>
  </si>
  <si>
    <t>ASP - VALUTAZIONE DELLA PERFORMANCE DELLA DIRIGENZA AZIENDALE: TECNOSTRUTTURE DI STAFF</t>
  </si>
  <si>
    <t>IL DIRETTORE SANITARIO: DR.GIUSEPPE N.CUGNO</t>
  </si>
  <si>
    <t xml:space="preserve">TOTALE PESO DELL' INDICATORE </t>
  </si>
  <si>
    <t>n.audit - n.report</t>
  </si>
  <si>
    <t>ANALISI del contesto socio-economico e epidemiologico dell'Azienda</t>
  </si>
  <si>
    <t>relazione trim-n.sedute  gruppo aziendale</t>
  </si>
  <si>
    <r>
      <rPr>
        <b/>
        <u/>
        <sz val="14"/>
        <rFont val="Calibri"/>
        <family val="2"/>
        <scheme val="minor"/>
      </rPr>
      <t>Controllo e tutela della privacy</t>
    </r>
    <r>
      <rPr>
        <b/>
        <sz val="14"/>
        <rFont val="Calibri"/>
        <family val="2"/>
        <scheme val="minor"/>
      </rPr>
      <t>: coordinamento del gruppo aziendale PRIVACY  e controllo sull'applicazione della normativa</t>
    </r>
  </si>
  <si>
    <t>DOTT.BEATRICE NOLE' - DISTRIBUZIONE DEL PERCORSO VALUTATIVO</t>
  </si>
  <si>
    <t>DIRIGENTE SOCIOLOGA</t>
  </si>
  <si>
    <t>NOLE' BEATRICE</t>
  </si>
  <si>
    <t>n. iniziative di comunicazione attività aziendali</t>
  </si>
  <si>
    <t>Relazione trimestrale al CDG -Piano di comunicazione</t>
  </si>
  <si>
    <t xml:space="preserve"> Assicurare  condizioni di massima informazione  sui servizi dell'ASP e trasparenza sull’azione amministrativa attraverso gli strumenti e servizi dell’URP.</t>
  </si>
  <si>
    <t>Relazione trimestrale al CDG</t>
  </si>
  <si>
    <t>BILANCIO SOCIALE</t>
  </si>
  <si>
    <t xml:space="preserve"> Svolgimento  programma di indagine e produzione relazione </t>
  </si>
  <si>
    <t>redazione programma e relazione</t>
  </si>
  <si>
    <t>UOC AREA DELLA COMUNICAZIONE</t>
  </si>
  <si>
    <t>CASCINI GIUSEPPE ROSARIO</t>
  </si>
  <si>
    <t xml:space="preserve">Garantire il mantenimento dello status di accreditamento del sistema di qualità </t>
  </si>
  <si>
    <t>Coordinare le procedure per il mantenimento della certificazione di qualità per le attività formative aziendali</t>
  </si>
  <si>
    <t>Garantire il supporto consulenziale ai Servizi dell'ASP nella predisposizione di progetti ed eventi formativi. Effettuare il monitoraggio dei bisogni formativi trimestralmente.</t>
  </si>
  <si>
    <t>m1) garantire adeguato supporto alle UUOO; m2) monitoraggio almeno trimestrale</t>
  </si>
  <si>
    <t>m1) Supporto alle UU.OO. nella realizzazione di percorsi formativi. m2) Monitoraggio dei bisogni formativi del personale.</t>
  </si>
  <si>
    <t>Le attività di organizzazione di convegni,congressi ed eventi formativi dovranno essere svolte nel pieno rispetto dei tempi programmati .</t>
  </si>
  <si>
    <t>Rispetto dei tempi e dei budget previsti - relazione al CdG</t>
  </si>
  <si>
    <t>Organizzazione convegni,congressi ed eventi formativi</t>
  </si>
  <si>
    <t xml:space="preserve">Garantire il corretto coordinamento delle attività di formazione specialistica esterna. Tutte le istanze dovranno essere valutate e i procedimenti di autorizzazione completati nei termini richiesti. </t>
  </si>
  <si>
    <t xml:space="preserve">garantire il corretto coordinamento delle attività </t>
  </si>
  <si>
    <t>Coordinare le attività di formazione specialistica esterna</t>
  </si>
  <si>
    <t>n.presenze a sedute- almeno una riunione al mese</t>
  </si>
  <si>
    <t>Partecipazione a gruppi di studio e/o commissioni istituite a livello aziendale o regionale per la formazione. Riunioni periodiche con il personale per la corretta programmazione delle attività</t>
  </si>
  <si>
    <t>1.Creazione dossier formativo ECM.2.Verifica debito informativo ECM strutture sanitarie private e dei convenzionati. 3.Trasmissione della relazione ECM sul debito formativo ECM annuale</t>
  </si>
  <si>
    <t>Obiettivo 3: Creazione del dossier formativo ECM di ogni operatore della sanità dipendente e/o convenzionato e monitoraggio del debito formativo ECM aziendale, di Area, di Unità Operativa.</t>
  </si>
  <si>
    <t>Individuare per ogni Area (Prevenzione, Ospedaliera, Territoriale) almeno due percorsi formativi di eccellenza da trasferire al Servizio Sanitario Regionale</t>
  </si>
  <si>
    <t>DGR N.606/2012 -Obiettivo 2: Individuare per ogni Area (Prevenzione, Ospedaliera, Territoriale) almeno due percorsi formativi di eccellenza da trasferire al Servizio Sanitario Regionale</t>
  </si>
  <si>
    <t xml:space="preserve">DGR N.606/2012 - Obiettivo  I-1   FORMAZIONE DEL PERSONALE: Definire gli obiettivi formativi strategici aziendali per modificare la performance delle prestazioni sanitarie erogate all’utenza   </t>
  </si>
  <si>
    <t>DOTT.AGOSTINO CHIARELLI - DISTRIBUZIONE DEL PERCORSO VALUTATIVO</t>
  </si>
  <si>
    <t>DIRIGENTE MEDICO VETERINARIO</t>
  </si>
  <si>
    <t>CHIARELLI AGOSTINO</t>
  </si>
  <si>
    <t>n.partecipazioni/n.commissioni convocate</t>
  </si>
  <si>
    <t>PARTECIPAZIONE ALLE ATTIVITA' DI ORGANI COLLEGIALI</t>
  </si>
  <si>
    <t>ATTUAZIONE PROGETTO NAZIONALE INFORTUNI MORTALI E GRAVI</t>
  </si>
  <si>
    <t>n.campagne informative</t>
  </si>
  <si>
    <t>SPORTELLO INFORMATIVO DEDICATO A LAVORATORI E IMPRESE</t>
  </si>
  <si>
    <t xml:space="preserve">ING . ROMANELLI SALVATORE -  DISTRIBUZIONE DEL PERCORSO VALUTATIVO  </t>
  </si>
  <si>
    <t xml:space="preserve">NEGRONE FRANCESCO S. </t>
  </si>
  <si>
    <t>PREVENZIONE COLLETTIVA DELLA SALUTE UMANA</t>
  </si>
  <si>
    <t>STRUTTURA COMPLESSA A1</t>
  </si>
  <si>
    <t>ROMANELLI SALVATORE</t>
  </si>
  <si>
    <t xml:space="preserve">VALUTAZIONE DELLA PERFORMANCE DELLA DIRIGENZA AZIENDALE :  AREA MEDICA E SANITARIA </t>
  </si>
  <si>
    <t xml:space="preserve"> ASSOLVIMENTO DEL DEBITO INFORMATIVO</t>
  </si>
  <si>
    <t>Reports trimestrali al CdG e relazione annuale x la valutazione della performance; rispetto dei tempi di trasmissione dati flussi informativi di competenza del CdR alla Regione; tempestivo riscontro delle richieste di dati e relazioni da parte della Direzione Strategica.</t>
  </si>
  <si>
    <t>Risultato atteso 2013</t>
  </si>
  <si>
    <t>SCHEDA DI BUDGET 2013</t>
  </si>
  <si>
    <t>Condivisione degli obiettivi di budget</t>
  </si>
  <si>
    <t>Gestione fase stragiudiziale sinistri</t>
  </si>
  <si>
    <t>n. consulenze evase nei termini assegnati/n. consulenze richieste</t>
  </si>
  <si>
    <t>partecipazione  alle attività del gruppo costituito  con delibera n.713 del 11.10.2012 - trasmissione report attività commissione</t>
  </si>
  <si>
    <t>Garantire la corretta gestione del contenzioso e partecipare alle attività del gruppo costituito  con delibera n.713 del 11.10.2012 - elaborazione di un report  sulle attività svolte da trasmettere al CdG in uno alla relazione trimestrale di attività.</t>
  </si>
  <si>
    <t>1. I Responsabili delle strutture semplici, i titolari di incarichi professionali, i dirigenti senza incarico afferenti a strutture complesse o strutture semplici dipartimentali  condividono gli obiettivi assegnati alla struttura complessa o alla UOSD di riferimento con particolare riferimento a quelli direttamente riconducibili all'incarico assegnato.</t>
  </si>
  <si>
    <t>risparmi di spesa - dato consolidato 2012 (61.000 euro)</t>
  </si>
  <si>
    <t>Recupero somme inevase ticket e rette strutture residenziali</t>
  </si>
  <si>
    <t>tempi di attivazione del procedimento recupero somme</t>
  </si>
  <si>
    <t>Risultato conseguito 2013</t>
  </si>
  <si>
    <t>01.01.2013-31.12.2013</t>
  </si>
  <si>
    <t>obiettivo : descrizione di sintesi</t>
  </si>
  <si>
    <t>n. report al CDG, n.contestazioni di mancato/ritardato rispetto del debito informativo; n.contestazioni formulate per incompletezza/incongruenza dei dati trasmessi</t>
  </si>
  <si>
    <t xml:space="preserve">DOTT.SSA  MADDALENA BERARDI -  DISTRIBUZIONE DEL PERCORSO VALUTATIVO  </t>
  </si>
  <si>
    <t xml:space="preserve">predisposizione e deposito di ricorsi/memorie nei tempi previsti - n. proposte di transazione formulate/n.provvedimenti transattivi predisposti </t>
  </si>
  <si>
    <t>Rappresentanza in giudizio -attività transattiva</t>
  </si>
  <si>
    <t>1. Porre tempestivamente in essere i procedimenti attraverso ricorsi e memorie. 2. Analisi  tempestiva delle proposte transattive pervenute e predisposizione dei provvedimenti di composizione transattiva nei termini utili.</t>
  </si>
  <si>
    <t>Il Dirigente, entro 15 giorni dalla sottoscrizione della presente scheda, dovrà condividerla con tutto il personale dirigente (non firmatario di scheda di  budget) e del comparto (incluse le P.O.), afferenti alla struttura diretta; copia della scheda sottoscritta per condivisione dal personale assegnato alla struttura dovrà essere conservata agli atti d'ufficio per essere esibita su eventuale richiesta del valutatore di I^ o II^ istanza.</t>
  </si>
  <si>
    <t xml:space="preserve">Collaborazione all'attivazione del sistema di contabilità analitica - Gestione allocazione del personale ai CDC  </t>
  </si>
  <si>
    <t>Attivazione del sistema di contabilità analitica</t>
  </si>
  <si>
    <t>SVILUPPO ORGANIZZATIVO: Semplificazione ammininistrativa e controlli interni</t>
  </si>
  <si>
    <t>sottoscrizione della scheda per condivisione dai dirigenti e dal personale assegnato alla UO o,in alternativa, documentazione probatoria similare</t>
  </si>
  <si>
    <t>assenza di rilievi in ordine agli adempimenti di competenza - rispetto modalità operatice previste nell'allegato A) della delibera di adozione del nuovo Piano dei CdC (2013) - Report trimestrale alla Direzione amm.va e al CdG.</t>
  </si>
  <si>
    <t>report alla Direzione Strategica</t>
  </si>
  <si>
    <t>Contabilizzazione dei fondi al 31.12.2012 e definizione fondi provvisori anno 2013</t>
  </si>
  <si>
    <t>Monitoraggio dei fondi contrattuali: dirigenza e comparto</t>
  </si>
  <si>
    <t>riduzione 10% importi contrattuali per fornitura di beni e servizi</t>
  </si>
  <si>
    <t xml:space="preserve"> attuazione delle disposizioni legislative ex art. 18 del D.L.22 giugno 2012 n. 83, convertito nella legge 7 agosto 2012, n. 134 (Decreto Sviluppo)</t>
  </si>
  <si>
    <t>Decreto sviluppo: Amministrazione aperta: OPEN DATA</t>
  </si>
  <si>
    <t>Spending Review: DL n.95/2012 - L.228/2012(Legge di stabilità): Misure di contenimento della spesa.</t>
  </si>
  <si>
    <t>integrazione di n.3 tabelle</t>
  </si>
  <si>
    <t>Integrazione, in collaborazione con l'UOSD Personale, delle procedure informatiche di gestione economica del personale con la rilevazione delle presenze.Valore atteso: integrazione di almeno 3 tabelle della parte anagrafica entro il 31/12/2013</t>
  </si>
  <si>
    <t xml:space="preserve">Attivazione DWH aziendale per il Controllo Direzionale e avvio sistema di contabilità analitica </t>
  </si>
  <si>
    <t>1. Collaborare con il CRS per le attività finalizzate all'avvio del sistema CSIO, in particolare, connessione di almeno 3 tabelle della parte anagrafica entro il 31/12/2013 2. Collaborare all'attivazione del sistema di contabilità analitica e, in particolare, curare l'integrazione con le procedure elementari in collaborazione con i responsabili delle UU.OO.interessate: integrazione di almeno 3 banche dati entro il 31/12/2013.</t>
  </si>
  <si>
    <t xml:space="preserve">attivazione sistema CSIO - n. tabelle/banche dati connesse/integrate - </t>
  </si>
  <si>
    <t>H1) OBIETTIVI DELLA GESTIONE ECONOMICO-FINANZIARIA</t>
  </si>
  <si>
    <t xml:space="preserve">Partecipare ai tavoli regionali e-health e Ris-Pacs (&gt; 90% delle sedute) e svolgere in maniera corretta e puntuale gli adempimenti di competenza </t>
  </si>
  <si>
    <t>n. riunioni partecipate/totale riunioni convocate -realizzazione puntuale degli adempimenti di competenza</t>
  </si>
  <si>
    <t>n. postazioni attivate/n.postazioni previste</t>
  </si>
  <si>
    <t>n. report elaborati in collaborazione con il CdG</t>
  </si>
  <si>
    <t xml:space="preserve">H4) Diffusione della Sanità elettronica </t>
  </si>
  <si>
    <t>L2- Dotazioni organiche e piani di assunzione</t>
  </si>
  <si>
    <t>E2) Progetto Lumir</t>
  </si>
  <si>
    <t>Monitoraggio degli obiettivi aziendali (ex DGR n.298/12 e s. m. e i.) - anno 2013 e redazione documenti di programmazione/rendicontazione strategica</t>
  </si>
  <si>
    <t>Collaborare all'attivazione del sistema di contabilità analitica mediante l'implementazione del flusso dati di competenza dell'ufficio.</t>
  </si>
  <si>
    <t>SVILUPPO ORGANIZZATIVO: Semplificazione amministrativa e controlli interni - Azioni a tutela della Privacy</t>
  </si>
  <si>
    <t>predisposizione e invio nei termini mod.LA/CP</t>
  </si>
  <si>
    <t xml:space="preserve">TOTALE PESO PONDERATO DELL'INDICATORE </t>
  </si>
  <si>
    <t>Manutenzione delle apparecchiature informatiche - Procedura informatizzata atti deliberativi - Firma digitale</t>
  </si>
  <si>
    <t>1. n richieste evase /n richieste ricevute -2.  istallazione delle postazioni di firma digitale programmate</t>
  </si>
  <si>
    <t>Spending Review: DL n.95/2012 art.1 comma 26 bis - L.228/2012(Legge di stabilità): Misure di contenimento della spesa.</t>
  </si>
  <si>
    <t>applicazione art.1 comma 26 bis DL n.95/2012</t>
  </si>
  <si>
    <t xml:space="preserve"> - 10% rispetto ai costi sostenuti nell'anno 2012</t>
  </si>
  <si>
    <t>predisposizione dello scadenziario entro il termine assegnato - aggiornamento trimestrale - trasmissione scadenziario a Dir. Amm.va e CdG</t>
  </si>
  <si>
    <t>partecipazione alle iniziative promosse dalla Regione per la costituzione della Centrale</t>
  </si>
  <si>
    <t>aggiudicazione delle gare in URA nei termini previsti</t>
  </si>
  <si>
    <t xml:space="preserve">Garantire la partecipazione attiva al progetto di realizzazione della Centrale Unica di Committenza </t>
  </si>
  <si>
    <t>Spending Review: DL n.95/2012 e s. m. e i.: Razionalizzazione dei costi sostenuti per spese legali, liti e arbitraggi</t>
  </si>
  <si>
    <t xml:space="preserve">SVILUPPO ORGANIZZATIVO: Semplificazione amministrativa e controlli interni </t>
  </si>
  <si>
    <t xml:space="preserve">Dare piena attuazione al modello Rete Regionale degli Acquisti attraverso l'aggiudicazione delle seguenti gare in URA assegnate all'ASP nei termini previsti (Sistema Informativo contabile, Assistenza respiratoria domiciliare e fornitura di ausili per tracheotomia, lotti infruttuosi ausili protesici) </t>
  </si>
  <si>
    <t>Dare piena attuazione al modello Rete Regionale degli Acquisti attraverso l'aggiudicazione delle seguenti gare in URA assegnate all'ASP nei termini previsti (Vaccini  Papilloma Virus, Materiale di oculistica, dispositivi x prelievi multipli e materiale di consumo per laboratori vari )</t>
  </si>
  <si>
    <t>assenza di rilievi in ordine agli adempimenti di competenza</t>
  </si>
  <si>
    <t>rispetto dei  tempi di pagamento dei fornitori</t>
  </si>
  <si>
    <r>
      <rPr>
        <b/>
        <u/>
        <sz val="14"/>
        <rFont val="Calibri"/>
        <family val="2"/>
      </rPr>
      <t>D.Lgs. 192/2012:</t>
    </r>
    <r>
      <rPr>
        <b/>
        <sz val="14"/>
        <rFont val="Calibri"/>
        <family val="2"/>
      </rPr>
      <t xml:space="preserve"> termine di pagamento ai fornitori</t>
    </r>
  </si>
  <si>
    <t>attuazione obblighi di trasparenza imposti dalla L.190/2012</t>
  </si>
  <si>
    <r>
      <t xml:space="preserve">L.190/2012  "Disposizioni per la prevenzione e la repressione della corruzione e dell'illegalità nella pubblica Amministrazione": </t>
    </r>
    <r>
      <rPr>
        <b/>
        <u/>
        <sz val="14"/>
        <rFont val="Calibri"/>
        <family val="2"/>
      </rPr>
      <t>Obblighi di Trasparenza.</t>
    </r>
  </si>
  <si>
    <t>Unificazione delle procedure aziendali: scadenziario unificato dei contratti</t>
  </si>
  <si>
    <t>Predisporre, entro il 30 giugno 2013, lo scadenziario unificato dei contratti di acquisto di beni e servizi e aggiornamento almeno trimestrale (da allegare alla relazione trimestrale). Nello scadenziario dovranno essere evidenziati i contratti in proroga , le condizioni economiche di proroga e i motivi di mancato espletamento delle procedure di gara.</t>
  </si>
  <si>
    <t xml:space="preserve">predisposizione schede per negoziazione budget e proposta di provvedimento conclusivo della fase di negoziazione </t>
  </si>
  <si>
    <t>rispetto DDG n.64 del 24.1.2012 (monitoraggio costi di produzione) - n.report/anno</t>
  </si>
  <si>
    <t>Collaborare all'attivazione del sistema di contabilità analitica e, in particolare: 1. Alimentare il flusso dati di competenza dell'Ufficio. 2. Adottare la codifica per CdC per ogni dipendente (per i dipendenti asseganti a piu' CDC indicare la % di utilizzo) , coerentemente con l’ U.O. di assegnazione. 3. Curare la variazione del CdC del singolo dipendente in caso di trasferimenti interni . 4. Elaborazione report trimestrale.</t>
  </si>
  <si>
    <t xml:space="preserve">1. Monitorare periodicamente (report trimestrale) lo stato di avanzamento delle procedure concorsuali.  </t>
  </si>
  <si>
    <t>CHIARELLI GIACOMO ANTONIO</t>
  </si>
  <si>
    <t xml:space="preserve">L.n.190/2012: Disposizioni per la prevenzione e la repressione della corruzione e dell'illegalita' nella P.A. </t>
  </si>
  <si>
    <t>tempi e modalità di attuazione delle disposizioni di legge</t>
  </si>
  <si>
    <r>
      <rPr>
        <b/>
        <u/>
        <sz val="14"/>
        <rFont val="Calibri"/>
        <family val="2"/>
      </rPr>
      <t>L.n.190/2012:</t>
    </r>
    <r>
      <rPr>
        <b/>
        <sz val="14"/>
        <rFont val="Calibri"/>
        <family val="2"/>
      </rPr>
      <t xml:space="preserve"> Disposizioni per la prevenzione e la repressione della corruzione e dell'illegalita' nella P.A. </t>
    </r>
  </si>
  <si>
    <r>
      <rPr>
        <b/>
        <u/>
        <sz val="14"/>
        <rFont val="Calibri"/>
        <family val="2"/>
        <scheme val="minor"/>
      </rPr>
      <t>Obiettivo condiviso con il CdG</t>
    </r>
    <r>
      <rPr>
        <b/>
        <sz val="14"/>
        <rFont val="Calibri"/>
        <family val="2"/>
        <scheme val="minor"/>
      </rPr>
      <t>: collaborare alla  produzione dei report (almeno 3/anno) di monitoraggio per il controllo direzionale ed elaborazione dei dati per la produzione dei documenti di programmazione e rendicontazione per la Direzione Strategica (relazioni periodiche di attività del DG, PAL,ecc.)</t>
    </r>
  </si>
  <si>
    <t>SPENDING REVIEW: Monitoraggio ministeriale (Min Ecofin-MinSan) dei costi sostenuti per  beni e servizi 2011-2012</t>
  </si>
  <si>
    <r>
      <rPr>
        <b/>
        <u/>
        <sz val="14"/>
        <rFont val="Calibri"/>
        <family val="2"/>
      </rPr>
      <t>Spending Review</t>
    </r>
    <r>
      <rPr>
        <b/>
        <sz val="14"/>
        <rFont val="Calibri"/>
        <family val="2"/>
      </rPr>
      <t xml:space="preserve">: DL n.95/2012 - L.228/2012(Legge di stabilità): </t>
    </r>
    <r>
      <rPr>
        <b/>
        <i/>
        <sz val="14"/>
        <rFont val="Calibri"/>
        <family val="2"/>
      </rPr>
      <t>Misure di contenimento della spesa (riduzione importi contrattuali e verifica prezzi di riferimento AVCP).</t>
    </r>
  </si>
  <si>
    <t>Verificare, con cadenza quindicinale, sul sito AVCP la pubblicazione di prezzi di riferimento in ambito sanitario relativi  a beni e servizi approvvigionati dall'ASP. In caso di differenze di prezzo &gt; del 20%  avviare la procedura di rinegoziazione per ricondurre i prezzi unitari di fornitura ai prezzi di riferimento. Report trimestrale sulle verifiche svolte e le rinegoziazioni avviate e/o concluse.</t>
  </si>
  <si>
    <t>riduzione 10% importi contrattuali per fornitura di beni e servizi - report trimestrale dei contratti rinegoziati al CDG e alla Dir. amm.va</t>
  </si>
  <si>
    <t>n.interventi effettuati/n.interventi richiesti - n.liquidazioni effettuate entro 30 gg./n.liquidazioni</t>
  </si>
  <si>
    <t xml:space="preserve">Interventi di minuta manutenzione </t>
  </si>
  <si>
    <t>1. Garantire,con regolarità e tempestività, gli interventi di minuta manutenzione nei PP.OO. 2. Predisposizione dei provvedimenti e degli atti di liquidazione delle fatture entro 30 gg (data ricezione) ed emissione del mandato in tempo utile  per evitare l'addebito di interessi di mora</t>
  </si>
  <si>
    <t xml:space="preserve">Fornire alla Direzione strategica il monitoraggio e l'aggiornamento puntuale delle procedure di gara per acquisizione di beni e servizi, dei contratti in essere e scaduti, delle carenze di personale nei PTS.  </t>
  </si>
  <si>
    <r>
      <rPr>
        <b/>
        <u/>
        <sz val="14"/>
        <rFont val="Calibri"/>
        <family val="2"/>
        <scheme val="minor"/>
      </rPr>
      <t>Sviluppo Organizzativo</t>
    </r>
    <r>
      <rPr>
        <b/>
        <sz val="14"/>
        <rFont val="Calibri"/>
        <family val="2"/>
        <scheme val="minor"/>
      </rPr>
      <t xml:space="preserve">: Semplificazione amministrativa e controlli interni </t>
    </r>
  </si>
  <si>
    <r>
      <rPr>
        <b/>
        <u/>
        <sz val="14"/>
        <rFont val="Calibri"/>
        <family val="2"/>
        <scheme val="minor"/>
      </rPr>
      <t>Sviluppo Organizzativo</t>
    </r>
    <r>
      <rPr>
        <b/>
        <sz val="14"/>
        <rFont val="Calibri"/>
        <family val="2"/>
        <scheme val="minor"/>
      </rPr>
      <t>: Gestione delle risorse umane, strumentali ed economiche assegnate ai PP.OO.</t>
    </r>
  </si>
  <si>
    <t>relazione trimestrale al CdG, al Dir. del Dires  e al Dir.amm.vo</t>
  </si>
  <si>
    <t>assenza di disservizi di cucina, lavanderia, magazzini - n. controlli di qualità effettuati/n.controlli programmati- miglioramento qualità dei servizi - relazione trimestrale al CdG</t>
  </si>
  <si>
    <t>Coordinamento dei servizi, verifica dell'esecuzione dei controlli di qualità, verifica del mantenimento della qualità nell'erogazione pasti.  Entro il 30 aprile predisporre un piano-cronoprogramma di controlli di qualità da effettuare nell'anno.</t>
  </si>
  <si>
    <t>1. Utilizzare il personale amm.vo e tecnico  dei PP.OO. in maniera integrata e flessibile. 2. Collaborare alla definizione di processi di natura tecnico-amministrativa con la D.M.O. anche mediante riunioni periodiche .3. Collaborare alla definizione ed attuazione di procedure condivise con la D.M.O. (ad es. gestione e rilevazione presenze, turni del personale centralino e portineria, mobilità interna).</t>
  </si>
  <si>
    <t>AFFARI GENERALI + DIREZIONE AMM.VA PP.OO. EX ASL3 F.F.</t>
  </si>
  <si>
    <t xml:space="preserve">DOTT. CHIARELLI GIACOMO A.  -  DISTRIBUZIONE DEL PERCORSO VALUTATIVO  </t>
  </si>
  <si>
    <t xml:space="preserve">DIRIGENTE INGEGNERE </t>
  </si>
  <si>
    <t xml:space="preserve">U.O.C. PREVENZIONE, PROTEZIONE E IMPIANTISTICA NEI LUOGHI DI LAVORO - </t>
  </si>
  <si>
    <t>POTENZA - VENOSA FF</t>
  </si>
  <si>
    <t>Dato storico 2012 (*)</t>
  </si>
  <si>
    <t xml:space="preserve">SICUREZZA NEGLI AMBIENTI DI LAVORO: Verifiche impianti di messa a terra, di riscaldamento,ascensori, luoghi a rischio incendio, apparecchi di sollevamento e macchine </t>
  </si>
  <si>
    <t>verifica prezzi di riferimento ai fini delal rinegoziazione  - report trimestrale al CdG e al Dir. Amm.vo</t>
  </si>
  <si>
    <t>Partecipare alle sedute delle commissioni  per il rilascio patentini conduttori di generatori di vapore, manutenzione ascensori, nuove attività produttive, ex L.R.28/00, collaudo impianti di carburanti, ecc.  Valore negoziato: 100%</t>
  </si>
  <si>
    <t xml:space="preserve">n. eventi formativi </t>
  </si>
  <si>
    <t>Realizzare campagne informative  sulla prevenzione degli infortuni nei luoghi di lavoro. Valore negoziato: almeno una campagna informativa.</t>
  </si>
  <si>
    <t xml:space="preserve">Numero di verifiche effettuate/numero verifiche richieste </t>
  </si>
  <si>
    <t>3/3- 5/5</t>
  </si>
  <si>
    <t>n. indagini-rilevi effettuati / n.indagini-rilievi richiesti dai servizi</t>
  </si>
  <si>
    <t>Effettuare tutte le indagini microclimatiche e i rilievi fonometrici richiesti dai servizi (100%)</t>
  </si>
  <si>
    <t xml:space="preserve"> ATTIVITA' DI MONITORAGGIO E CONTROLLO CONDIZIONI MICROCLIMATICHE E RILIEVI FONOMETRICI</t>
  </si>
  <si>
    <t>Realizzare/partecipare ad almeno n.2 eventi formativi sullle tematiche della prevenzione degli infortuni sui luoghi di lavoro</t>
  </si>
  <si>
    <t>SEGRETERIA DIREZIONALE - DIR.AREA DIPART.LE SEGRETERIA DIR.</t>
  </si>
  <si>
    <t>3. (*) Dato storico: nel caso in cui il dato storico riportato non sia quello registrato nell'anno 2012 a margine del dato,tra parentesi,viene riportato l'anno di riferimento.</t>
  </si>
  <si>
    <r>
      <rPr>
        <b/>
        <u/>
        <sz val="14"/>
        <rFont val="Calibri"/>
        <family val="2"/>
        <scheme val="minor"/>
      </rPr>
      <t>PRE-REQUISITO DI VALUTAZIONE :</t>
    </r>
    <r>
      <rPr>
        <b/>
        <sz val="14"/>
        <rFont val="Calibri"/>
        <family val="2"/>
        <scheme val="minor"/>
      </rPr>
      <t xml:space="preserve"> Il responsabile del CDR,con la sottoscrizione della presente scheda, si impegna a relazionare in ordine al grado di raggiungimento degli obiettivi negoziati trimestralmente entro il 10° giorno lavorativo del mese successivo alla scadenza del trimestre)  alla Tecnostruttura complessa di staff Budget e Controllo di Gestione. Il Dirigente partecipa al sistema di valutazione degli obiettivi solo nel caso in cui sia stato assolto il debito informativo assegnato e declinato nella colonna "Risultato atteso 2013". </t>
    </r>
    <r>
      <rPr>
        <b/>
        <u/>
        <sz val="14"/>
        <rFont val="Calibri"/>
        <family val="2"/>
        <scheme val="minor"/>
      </rPr>
      <t xml:space="preserve">La non ammissione del dirigente al sistema di valutazione equivale a valutazione negativa. </t>
    </r>
  </si>
  <si>
    <t>n.contestazioni di mancato/ritardato rispetto del debito informativo; n.contestazioni formulate per incompletezza/incongruenza dei dati trasmessi</t>
  </si>
  <si>
    <t xml:space="preserve">I) SVILUPPO ORGANIZZATIVO - I3) Innovazione organizzativa (regolamenti):Procedura informatizzata  del protocollo unico aziendale ( P.U.A.).
</t>
  </si>
  <si>
    <t>Verifica, anche a campione, del rispetto del regolamento e dell'applicazione del manuale d'uso del P.U.A.</t>
  </si>
  <si>
    <t>Attuazione delibera n.769/2012 e organizzazione di incontri  (almeno tre/anno) con referenti e  operatori finalizzati al superamento di problematiche operative ancora non risolte per il pieno utilizzo del P.U.A.</t>
  </si>
  <si>
    <t>verifica rispetto regolamento e manuale PUA- relazione trim al CDG sugli esiti delle verifiche effettuate</t>
  </si>
  <si>
    <t>I) SVILUPPO ORGANIZZATIVO - I3) Innovazione organizzativa : Procedura informatizzata per l'adozione di delibere e determinazioni dirigenziali</t>
  </si>
  <si>
    <t>I) SVILUPPO ORGANIZZATIVO: Semplificazione ammininistrativa e controlli interni</t>
  </si>
  <si>
    <t xml:space="preserve"> n.incontri/anno con referenti e operatori-Relazione trimestrale al CDG -</t>
  </si>
  <si>
    <t>continuazione attività formativa facilitatori</t>
  </si>
  <si>
    <t>Almeno una giornata formativa dedicata ai facilitatori</t>
  </si>
  <si>
    <t>DOTT. AMMIRATI GIUSEPPINA - DISTRIBUZIONE DEL PERCORSO VALUTATIVO</t>
  </si>
  <si>
    <t>2</t>
  </si>
  <si>
    <t xml:space="preserve">rispetto DDG n.64 del 24.1.2012 </t>
  </si>
  <si>
    <t xml:space="preserve">rispetto DDG n.64 del 24.1.2012 (semplificazione amm.va e controlli interni), </t>
  </si>
  <si>
    <t>rispetto DDG n.64 del 24.1.2012 (semplificazione amm.va e controlli interni) - n° determinazioni numerate/n. determinazioni controllate</t>
  </si>
  <si>
    <t>rispetto DDG n.64 del 24.1.2012 (semplificazione amm.va e controlli interni)</t>
  </si>
  <si>
    <t>tempi e modalità di attuazione delle disposizioni di legge -adeguamento regolamento attività extraistituzionali</t>
  </si>
  <si>
    <t>I) SVILUPPO ORGANIZZATIVO: I2)Funzionalità dei sistemi di controllo e valutazione</t>
  </si>
  <si>
    <t>1.  rispetto DDG n.64 del 24.1.2012 (semplificazione amm.va e controlli interni)</t>
  </si>
  <si>
    <t xml:space="preserve">Attuare le misure operative di propria competenza declinate nella DDG n.64 del 24.1.2012 in particolare il Dirigente deve effettuare la ricognizione delle attività di propria competenza, individuare la periodicità dei controlli e il Responsabile dei singoli controlli. Il tutto dovrà essere comunicato entro il 30 giugno 2013 alla Direzione amm.va e al CdG.; </t>
  </si>
  <si>
    <t>SVILUPPO ORGANIZZATIVO: Semplificazione amministrativa e controlli interni</t>
  </si>
  <si>
    <t xml:space="preserve">Attuare le misure operative di propria competenza declinate nella DDG n.64 del 24.1.2012, in particolare il Dirigente deve effettuare la ricognizione delle attività di propria competenza, individuare la periodicità dei controlli e il Responsabile dei singoli controlli. Il tutto dovrà essere comunicato entro il 30 giugno 2013 alla Direzione amm.va e al CdG.Valore negoziato controlli su determinazioni: &gt; 80% determine adottate </t>
  </si>
  <si>
    <t>Attuare le misure operative di propria competenza declinate nella DDG n.64 del 24.1.2012, in particolare il Dirigente deve effettuare la ricognizione delle attività di propria competenza, individuare la periodicità dei controlli e il Responsabile dei singoli controlli. Il tutto dovrà essere comunicato entro il 30 giugno 2013 alla Direzione amm.va e al CdG.</t>
  </si>
  <si>
    <t>n. report elaborati in collaborazione con il SIA</t>
  </si>
  <si>
    <r>
      <rPr>
        <b/>
        <u/>
        <sz val="14"/>
        <rFont val="Calibri"/>
        <family val="2"/>
        <scheme val="minor"/>
      </rPr>
      <t>Obiettivo condiviso con il SIA</t>
    </r>
    <r>
      <rPr>
        <b/>
        <sz val="14"/>
        <rFont val="Calibri"/>
        <family val="2"/>
        <scheme val="minor"/>
      </rPr>
      <t xml:space="preserve">: produzione della reportistica (almeno 2 report/anno) per il controllo direzionale degli obiettivi annuali di salute (ex DGR n.298/2012 e s. m. e i.) </t>
    </r>
  </si>
  <si>
    <t xml:space="preserve">PROCESSO DI P&amp; C: Monitoraggio-verifica sullo stato di conseguimento degli obiettivi regionali assegnati all'ASP (ex DGR n.298/12 e s. m. e i.) - anno 2013 </t>
  </si>
  <si>
    <t>rispetto DDG n.64 del 24.1.2012 (n.report/anno comparazione costi di produzione da CE)</t>
  </si>
  <si>
    <r>
      <rPr>
        <b/>
        <u/>
        <sz val="14"/>
        <rFont val="Calibri"/>
        <family val="2"/>
        <scheme val="minor"/>
      </rPr>
      <t>Controlli interni</t>
    </r>
    <r>
      <rPr>
        <b/>
        <sz val="14"/>
        <rFont val="Calibri"/>
        <family val="2"/>
        <scheme val="minor"/>
      </rPr>
      <t>: Attuare le misure operative di propria competenza declinate nella DDG n.64 del 24.1.2012 (monitoraggio costi di produzione: almeno 2 report sull'andamento,nel triennio, dei costi di produzione rilevabili da CE)</t>
    </r>
  </si>
  <si>
    <t>PROCESSO DI P&amp;C: Redazione dei documenti di programmazione/rendicontazione strategica - aggiornamento del PAL</t>
  </si>
  <si>
    <t>grado di collaborazione alle attività della Direzione Strategica</t>
  </si>
  <si>
    <t>contributo alla realizzazione attività  programmate</t>
  </si>
  <si>
    <t>relazione trimestrale al Cdg  su modalità di utilizzo del personale  -   n.riunioni organizzative svolte  -  n. procedure condivise attuate</t>
  </si>
  <si>
    <t>I) SVILUPPO ORGANIZZATIVO: Semplificazione amministrativa e controlli interni</t>
  </si>
  <si>
    <t>Attuare un modello organizzativo-operativo della struttura complessa affidata funzionale allo svolgimento dei compiti e delle funzioni assegnate, che ne assecondi con carattere dinamico ogni evoluzione nel tempo per effetto delle legislazione nazionale e regionale, nonchè della programmazione regionale ed aziendale.</t>
  </si>
  <si>
    <t>attuazione modello organizzativo</t>
  </si>
  <si>
    <t>corretta gestione rete dati -n.report di sintesi</t>
  </si>
  <si>
    <t>coordinamento delle attività</t>
  </si>
  <si>
    <r>
      <t xml:space="preserve">DGR n.606/2010 PROMOZIONE E SVILUPPO DELLA SOCIETA' DELL'INFORMAZIONE E DELLA CONOSCENZA: </t>
    </r>
    <r>
      <rPr>
        <b/>
        <u/>
        <sz val="14"/>
        <rFont val="Calibri"/>
        <family val="2"/>
        <scheme val="minor"/>
      </rPr>
      <t>FLUSSI INFORMATIVI</t>
    </r>
  </si>
  <si>
    <t>Verificare l'attuazione del monitoraggio dei dati riguardanti gli incidenti domestici, sul lavoro e stradali (almeno n.3 verifiche/anno)</t>
  </si>
  <si>
    <t>n.verifiche/anno effettuate</t>
  </si>
  <si>
    <t>Effettuare l'analisi dei dati di attività ospedaliera, di mobilità sanitaria e consumi farmaceutici con rappresentazione degli scostamenti e relativi commenti di sintesi (almeno 3 in collaborazione con SIA e CdG)</t>
  </si>
  <si>
    <t>n.report con commenti di sintesi</t>
  </si>
  <si>
    <t>PROCESSO DI P&amp;C: Analisi dei dati di attività sanitaria</t>
  </si>
  <si>
    <t>PREVENZIONE INCIDENTI DOMESTICI, SUL LAVORO E STRADALI: Verifica attività di monitoraggio dei dati.</t>
  </si>
  <si>
    <t>aggiornamento registro</t>
  </si>
  <si>
    <r>
      <rPr>
        <b/>
        <u/>
        <sz val="14"/>
        <rFont val="Calibri"/>
        <family val="2"/>
      </rPr>
      <t>Obiettivo condiviso con le UOC Budget e CdG:</t>
    </r>
    <r>
      <rPr>
        <b/>
        <sz val="14"/>
        <rFont val="Calibri"/>
        <family val="2"/>
      </rPr>
      <t xml:space="preserve"> Coordinare le attività di raccolta e trasmissione dei dati nei termini previsti</t>
    </r>
  </si>
  <si>
    <t>realizzazione piano per le attività di  raccolta e trasmissione dati di spesa</t>
  </si>
  <si>
    <t>753/753 ex ASL2 - 447/447 ex ASL1</t>
  </si>
  <si>
    <t>Garantire la regolare tenuta e il puntuale aggiornamento del registro infortuni. Valore negoziato notifiche infortuni mortali/gravi: 100%</t>
  </si>
  <si>
    <t xml:space="preserve">modalità di tenuta e aggiornamento registro infortuni-  % numero infortuni mortali e gravi  imputati/totale infortuni mortali e gravi notificati ai servizi = 100% </t>
  </si>
  <si>
    <t>n° provv. predisposti/n° provv. richiesti dalla Direzione Strategica</t>
  </si>
  <si>
    <r>
      <rPr>
        <b/>
        <u/>
        <sz val="14"/>
        <rFont val="Calibri"/>
        <family val="2"/>
      </rPr>
      <t>GESTIONE DEL PERSONALE:</t>
    </r>
    <r>
      <rPr>
        <b/>
        <sz val="14"/>
        <rFont val="Calibri"/>
        <family val="2"/>
      </rPr>
      <t xml:space="preserve"> mobilità interna del personale.</t>
    </r>
  </si>
  <si>
    <t>assenza di rilievi in ordine agli adempimenti di competenza - rispetto modalità operative previste nell'allegato A) della delibera di adozione del nuovo Piano dei CdC (2013) - Report trimestrale alla Direzione amm.va e al CdG.</t>
  </si>
  <si>
    <t>Contribuire alla corretta e puntuale gestione delle procedure di mobilità interna del personale, previo espletamento delle relative procedure previste dalla contrattazione integrativa aziendale ed adozione dei relativi atti da parte della Direzione Strategica .Valore negoziato: 100% delel procedure richieste dalla Dir. Strategica</t>
  </si>
  <si>
    <t xml:space="preserve">Collaborare al monitoraggio periodico (report trimestrale) dello stato di avanzamento delle procedure concorsuali.  </t>
  </si>
  <si>
    <r>
      <rPr>
        <b/>
        <u/>
        <sz val="14"/>
        <rFont val="Calibri"/>
        <family val="2"/>
      </rPr>
      <t>GESTIONE DEL PERSONALE</t>
    </r>
    <r>
      <rPr>
        <b/>
        <sz val="14"/>
        <rFont val="Calibri"/>
        <family val="2"/>
      </rPr>
      <t>: Istituti contrattuali di natura giuridica ed economica ed attività gestionali riferibili al personale dell'ambito territoriale di Venosa.</t>
    </r>
  </si>
  <si>
    <t>1. Gestire correttamente e con puntualità gli istituti contrattuali (di natura giuridica ed economica) relativi al personale afferente agli ambiti territoriali ex ASL1 e ex ASL2 Valore negoziato: 100%;   2.Supporto alle attività gestionali riferibili al personale dell'ambito territoriale di Venosa, con potere di sottoscrizione dei relativi provvedimenti dirigenziali. Valore atteso: 100% dei provvedimenti relativi al persoanle della ex ASL1</t>
  </si>
  <si>
    <r>
      <t>Obiettivo 5.1 .1 DGR n.298/2012</t>
    </r>
    <r>
      <rPr>
        <b/>
        <sz val="14"/>
        <rFont val="Calibri"/>
        <family val="2"/>
      </rPr>
      <t xml:space="preserve">: Svolgimento delle attività di customer satisfaction (indagini relative alla soddisfazione dell'utenza ) previste dal Piano Aziendale Qualità.
</t>
    </r>
  </si>
  <si>
    <r>
      <t>Obiettivo 5.1.2 DGR n.298/2012</t>
    </r>
    <r>
      <rPr>
        <b/>
        <sz val="14"/>
        <rFont val="Calibri"/>
        <family val="2"/>
      </rPr>
      <t>: Elaborazione Bilancio Sociale in collaborazione con l'Area di Staff "Internal Audit  e Attività Ispettive".</t>
    </r>
  </si>
  <si>
    <r>
      <t>Obiettivo I 4 DGR n.606/010</t>
    </r>
    <r>
      <rPr>
        <b/>
        <sz val="14"/>
        <rFont val="Calibri"/>
        <family val="2"/>
      </rPr>
      <t>: Assicurare  condizioni di massima informazione  sui servizi dell'ASP e trasparenza sull’azione amministrativa attraverso gli strumenti e servizi dell’URP.</t>
    </r>
  </si>
  <si>
    <r>
      <t>Obiettivo I 4 DGR n.606/010</t>
    </r>
    <r>
      <rPr>
        <b/>
        <sz val="14"/>
        <rFont val="Calibri"/>
        <family val="2"/>
      </rPr>
      <t>:  Assicurare  condizioni di massima tutela degli utenti attraverso la gestione dei reclami e le segnalazioni di disservizio secondo quanto previsto dal Regolamento di Pubblica Tutela Aziendale.</t>
    </r>
  </si>
  <si>
    <t>Predisposizione testo del Bilancio Sociale da presentare alla Direzione Strategica entro Gennaio 2014.</t>
  </si>
  <si>
    <t>Garantire una puntuale gestione dei reclami e delle segnalazioni di disservizio secondo quanto previsto dal Regolamento di Pubblica Tutela Aziendale. Effettuare il monitoraggio trimestrale dei reclami.</t>
  </si>
  <si>
    <t>Relazione trimestrale al CDG - report trimestrale reclami</t>
  </si>
  <si>
    <t xml:space="preserve">                              ASP - VALUTAZIONE DELLA PERFORMANCE DELLA DIRIGENZA AZIENDALE :  TECNOSTRUTTURE DI STAFF- SCHEDA DI BUDGET 2013</t>
  </si>
  <si>
    <r>
      <t>Obiettivo I 4 DGR n.606/010</t>
    </r>
    <r>
      <rPr>
        <b/>
        <sz val="14"/>
        <rFont val="Calibri"/>
        <family val="2"/>
      </rPr>
      <t>: Sviluppare, anche attraverso il portale web aziendale  , un sistema multicanale di comunicazione con l’utenza.</t>
    </r>
  </si>
  <si>
    <r>
      <rPr>
        <b/>
        <u/>
        <sz val="14"/>
        <rFont val="Calibri"/>
        <family val="2"/>
      </rPr>
      <t>Obiettivo I 4 DGR n.606/010:</t>
    </r>
    <r>
      <rPr>
        <b/>
        <sz val="14"/>
        <rFont val="Calibri"/>
        <family val="2"/>
      </rPr>
      <t xml:space="preserve"> Pubblicizzazione e informazione all'esterno delle attività aziendali</t>
    </r>
  </si>
  <si>
    <t>Garantire e sviluppare , attraverso l'attività dell'Ufficio Stampa,   la pubblicizzazione e l'informazione all'esterno  delle attività aziendali utilizzando i mass-media e altri strumenti di comunicazione. Valore negoziato: almeno n.2 iniziative di comunicazione.</t>
  </si>
  <si>
    <t>DOTT. GIUSEPPE CASCINI - DISTRIBUZIONE DEL PERCORSO VALUTATIVO</t>
  </si>
  <si>
    <t>G4) Gestione del rischio clinico (Risk Management)</t>
  </si>
  <si>
    <t>compilazione e invio modelli LA CP</t>
  </si>
  <si>
    <t>H1) OBIETTIVI DELLA GESTIONE ECONOMICO-FINANZIARIA: MOD.LA-CP</t>
  </si>
  <si>
    <t>n. proposte di delibere relative alle attività dell'OIV - n. verbali redatti/n.incontri OIV</t>
  </si>
  <si>
    <t>contributo alla realizzazione attività  programmate dal CRS/Sanitànova</t>
  </si>
  <si>
    <t xml:space="preserve">                       ASP - VALUTAZIONE DELLA DIRIGENZA AZIENDALE - TECNOSTRUTTURE DI STAFF - SCHEDA DI BUDGET 2013</t>
  </si>
  <si>
    <t>AGOSTINO</t>
  </si>
  <si>
    <t>DIRETTORE DI STRUTTURA  COMPLESSA A1  FF</t>
  </si>
  <si>
    <t>UOC INNOVAZIONE,RICERCA,FORMAZIONE  DIRETTORE F.F.</t>
  </si>
  <si>
    <r>
      <t xml:space="preserve">Modalità: Trasmissione degli obiettivi strategici per i tre livelli essenziali di assistenza. </t>
    </r>
    <r>
      <rPr>
        <b/>
        <u/>
        <sz val="14"/>
        <rFont val="Calibri"/>
        <family val="2"/>
      </rPr>
      <t>Primo Indicatore</t>
    </r>
    <r>
      <rPr>
        <b/>
        <sz val="14"/>
        <rFont val="Calibri"/>
        <family val="2"/>
      </rPr>
      <t xml:space="preserve">: Invio della documentazione richiesta. Termine: Entro Giugno 2013                                                                                                                                                        </t>
    </r>
    <r>
      <rPr>
        <b/>
        <u/>
        <sz val="14"/>
        <rFont val="Calibri"/>
        <family val="2"/>
      </rPr>
      <t>Secondo Indicatore</t>
    </r>
    <r>
      <rPr>
        <b/>
        <sz val="14"/>
        <rFont val="Calibri"/>
        <family val="2"/>
      </rPr>
      <t xml:space="preserve">: Predisposizione del Piano Formativo Aziendale Annuale ECM 2013. Modalità: Trasmissione del Piano Formativo Aziendale Annuale ECM 2013. Termine: Entro Giugno 2013
</t>
    </r>
    <r>
      <rPr>
        <b/>
        <u/>
        <sz val="14"/>
        <rFont val="Calibri"/>
        <family val="2"/>
      </rPr>
      <t>Terzo Indicatore</t>
    </r>
    <r>
      <rPr>
        <b/>
        <sz val="14"/>
        <rFont val="Calibri"/>
        <family val="2"/>
      </rPr>
      <t xml:space="preserve">: Realizzazione delle attività formative ECM riferite agli obiettivi formativi strategici aziendali.
Modalità: Trasmissione della Relazione ECM annuale contenente l’esito di raggiungimento di tutti gli obiettivi formativi strategici programmati per l’anno 2012. Termine: Entro Giugno 2013
</t>
    </r>
  </si>
  <si>
    <t>1.Trasmissione degli obiettivi strategici entro giugno 2013. 2.Predisporre il Piano Formativo Aziendale Annuale ECM 2013 in riferimento agli obiettivi formativi aziendali (almeno il 30% e fino ad un massimo del 50% delle attività formative ECM) ed agli obiettivi formativi nazionali. 3. Realizzazione delle attività formative ECM riferite agli obiettivi formativi strategici aziendali comunicati, con il raggiungimento pieno di almeno un obiettivo formativo strategico per singola Area: Prevenzione, Territoriale ed Ospedaliera.</t>
  </si>
  <si>
    <t xml:space="preserve">Modalità: Trasmissione della documentazione inerente i percorsi formativi individuati . Indicatore: Invio della documentazione richiesta. Termine: Entro Giugno 2013
</t>
  </si>
  <si>
    <t>Modalità: Trasmissione realzione ECM sul debito formativo  ECM aziendale Indicatore: Invio della documentazione richiesta. Termine: Entro Giugno 2013
Modalità: Relazione ECM contenente la verifica ed il monitoraggio del debito formativo aziendale ECM
Secondo indicatore: Adempimento al debito formativo ECM aziendale annuale. Termine: Entro Gennaio 2014
Modalità: Verifica del debito formativo annuale delle strutture sanitarie private e dei convenzionati
Terzo Indicatore: Trasmissione della relazione ECM sul debito formativo ECM annuale. Termine: Entro il 30 giugno 2014</t>
  </si>
  <si>
    <t>garantire la presenza al 100% delle sedute- di norma n.1 riunione/mese</t>
  </si>
  <si>
    <t>I) Sviluppo Organizzativo: Semplificazione amministrativa e controlli interni</t>
  </si>
  <si>
    <t>DR. NICOLA MAZZEO</t>
  </si>
  <si>
    <t xml:space="preserve">DR. DALIA ANGELO RAFFAELE -  DISTRIBUZIONE DEL PERCORSO VALUTATIVO  </t>
  </si>
  <si>
    <t>Reports trimestrali al direttore dell'U.O. ; implementazione flusso dati contabilità analitica; rispetto dei tempi di trasmissione dati flussi informativi, di competenza del dirigente, nei termini previsti dalla DGR n.298 del 14.3.2012                        (Scheda tecnica Allegato 1 - punto 4.1)</t>
  </si>
  <si>
    <r>
      <rPr>
        <b/>
        <u/>
        <sz val="14"/>
        <rFont val="Calibri"/>
        <family val="2"/>
      </rPr>
      <t>PRE-REQUISITO DI VALUTAZIONE :</t>
    </r>
    <r>
      <rPr>
        <b/>
        <sz val="14"/>
        <rFont val="Calibri"/>
        <family val="2"/>
      </rPr>
      <t xml:space="preserve"> Il dirigente,con la sottoscrizione della presente scheda, si impegna a relazionare in ordine al grado di raggiungimento degli obiettivi negoziati trimestralmente entro il 5° giorno lavorativo del mese successivo alla scadenza del trimestre)  al direttore dell'U.O.. Il Dirigente partecipa al sistema di valutazione degli obiettivi solo nel caso in cui sia stato assolto il debito informativo assegnato e declinato nella colonna "Risultato atteso 2013". </t>
    </r>
  </si>
  <si>
    <t>installazione nelle postazioni individuate</t>
  </si>
  <si>
    <t>predisposizione di tutti gli atti ed i controlli propedeutici alla liquidazione delle fatture in accordo alle norme di standardizzazione dei procedimenti amministrativi.</t>
  </si>
  <si>
    <t xml:space="preserve">procedura installata c/o i centri di responsabilità </t>
  </si>
  <si>
    <t xml:space="preserve">Curare l'installazione delle procedure nelle sedi  dell'ambito di Lagonegro. Le installazione dovranno terminare entro un mese dalla definizione delle postazioni interessate. </t>
  </si>
  <si>
    <t>n. reports prodotti</t>
  </si>
  <si>
    <t>1) Garantire l'aggiornamento dei software di ambiente e di produzione in funzione delle release rilasciate dalle aziende fornitrici.                                                                            2) Elaborazione di specifiche query di estrazione dati dai diversi database aziendali.</t>
  </si>
  <si>
    <t xml:space="preserve">Manutenzione delle apparecchiature informatiche </t>
  </si>
  <si>
    <t>n richieste evase /n richieste ricevute</t>
  </si>
  <si>
    <t>100% delle richieste pervenute per l'ambito territoriale di Lagonegro.</t>
  </si>
  <si>
    <t>IL DIRETTORE DELL'U.O.: DR. NICOLA MAZZEO</t>
  </si>
  <si>
    <t>PER ACCETTAZIONE:  DIRIGENTE DR. ANGELO RAFFAELE DALIA</t>
  </si>
  <si>
    <t>ANGELO RAFFAELE DALIA</t>
  </si>
  <si>
    <t xml:space="preserve">adeguamento piano dei centri di costo -regolamento COAN </t>
  </si>
  <si>
    <r>
      <rPr>
        <b/>
        <u/>
        <sz val="14"/>
        <rFont val="Calibri"/>
        <family val="2"/>
      </rPr>
      <t>SPENDING REVIEW:</t>
    </r>
    <r>
      <rPr>
        <b/>
        <sz val="14"/>
        <rFont val="Calibri"/>
        <family val="2"/>
      </rPr>
      <t xml:space="preserve"> Monitoraggio ministeriale (Min Ecofin-MinSan) dei costi sostenuti per  beni e servizi 2011-2012</t>
    </r>
  </si>
  <si>
    <r>
      <rPr>
        <b/>
        <u/>
        <sz val="14"/>
        <rFont val="Calibri"/>
        <family val="2"/>
      </rPr>
      <t>Miglioramento e svilluppo organizzativo</t>
    </r>
    <r>
      <rPr>
        <b/>
        <sz val="14"/>
        <rFont val="Calibri"/>
        <family val="2"/>
      </rPr>
      <t>: Funzionalità dei sistemi di controllo e valutazione</t>
    </r>
  </si>
  <si>
    <t>1. Revisione del Piano dei centri di costo in conformità alle direttive regionali emanate a Dicembre 2012 (proposta di delibera di revisione da presentare entro il 31 marzo); 2. Adozione del Regolamento COAN. 3. Partecipare alle riunioni del tavolo regionale per la compilazione del nuovo modello LA (&gt; 90%) e per l'avvio della contabilita' analitica.</t>
  </si>
  <si>
    <t>86/86</t>
  </si>
  <si>
    <t>75/75</t>
  </si>
  <si>
    <t xml:space="preserve">Soddisfare il 100% richieste pervenute ( valore atteso ex ASL2: &gt; 600, ex ASL1: &gt; 300 ) </t>
  </si>
  <si>
    <r>
      <t xml:space="preserve">PREVENZIONE INCIDENTI SUI LUOGHI DI LAVORO: </t>
    </r>
    <r>
      <rPr>
        <b/>
        <u/>
        <sz val="14"/>
        <rFont val="Calibri"/>
        <family val="2"/>
      </rPr>
      <t>CAMPAGNE INFORMATIVE</t>
    </r>
    <r>
      <rPr>
        <b/>
        <sz val="14"/>
        <rFont val="Calibri"/>
        <family val="2"/>
      </rPr>
      <t>.</t>
    </r>
  </si>
  <si>
    <t xml:space="preserve">mantenere attivi gli sportelli (ex ASL1 - ex ASL2)  per un congruo numero di ore al giorno (valore negoziato 2013: almeno 16 ore settimanali ex ASL2, almeno 8 ore settimanali ex ASL1)  - </t>
  </si>
  <si>
    <t>sportelli attivi (16 h/sett PZ-8h/sett.Ven)</t>
  </si>
  <si>
    <t>mantenere attivi gli sportelli (n.ore/sett)</t>
  </si>
  <si>
    <t xml:space="preserve">                        </t>
  </si>
  <si>
    <t>ASP - VALUTAZIONE DELLA PERFORMANCE DELLA DIRIGENZA AZIENDALE :  TECNOSTRUTTURE DI STAFF -SCHEDA DI BUDGET 2013</t>
  </si>
  <si>
    <t>n.sedute partecipate/n. compl. sedute - n. segnalazioni di negatività registrate per le attribuzioni di propria competenza -attuaizone Piano 2013 R.M.</t>
  </si>
  <si>
    <t>Predisposizione Bilancio Sociale da presentare alla Direzione Strategica entro il 28 febbraio 2014</t>
  </si>
  <si>
    <t>produzione bilancio sociale</t>
  </si>
  <si>
    <r>
      <t xml:space="preserve">ex </t>
    </r>
    <r>
      <rPr>
        <b/>
        <u/>
        <sz val="14"/>
        <rFont val="Calibri"/>
        <family val="2"/>
        <scheme val="minor"/>
      </rPr>
      <t>DGR n.298/2012 Ob. 4.4.1 e 4.4.2 -</t>
    </r>
    <r>
      <rPr>
        <b/>
        <sz val="14"/>
        <rFont val="Calibri"/>
        <family val="2"/>
        <scheme val="minor"/>
      </rPr>
      <t xml:space="preserve"> PIANO ANNUALE RISK MANAGEMENT. </t>
    </r>
  </si>
  <si>
    <t>piano di previsione delle attività</t>
  </si>
  <si>
    <t xml:space="preserve">relazione di attuazione - monitoraggio trimestrale delle azioni </t>
  </si>
  <si>
    <t>Elaborazione e presentazione relazione di attuazione del Piano Annuale Risk Management 2013 in collaborazione con il Gruppo di Coordinamento Aziendale Risk Management  (entro il 28 febbraio 2014) - relazione trimestrale sullo stato di attuaizone al CdG e alla Direzione Strategica</t>
  </si>
  <si>
    <t>Elaborazione del Piano Annuale Risk Management 2014 in collaborazione con il Gruppo di Coordinamento Aziendale Risk Management da inviare entro il 31 marzo 2014 alla Regione</t>
  </si>
  <si>
    <t>1. Attuare le misure operative di propria competenza declinate nella DDG n.64 del 24.1.2012, in particolare il Dirigente deve programmare almeno 4 (quattro) verifiche ispettive ; le attività oggetto di verifica e il cronoprogramma dovrà essere comunicato alla Direzione Strategica e al Cdg entro il 30 giugno. 3. Relazione sullo stati di attuazione delle verifiche al 30 settembre 2013 alla Direzione Strategica e al CdG.</t>
  </si>
  <si>
    <t xml:space="preserve">Monitoraggio degli indicatori di cui alla DGR n. 298/2012 </t>
  </si>
  <si>
    <r>
      <t xml:space="preserve">Obiettivo I 4 DGR n.606/010: </t>
    </r>
    <r>
      <rPr>
        <b/>
        <sz val="14"/>
        <rFont val="Calibri"/>
        <family val="2"/>
      </rPr>
      <t xml:space="preserve"> Predisposizione Piano di Comunicazione 2013 e attuazione interventi previsti .</t>
    </r>
  </si>
  <si>
    <t>Predisposizione Piano di Comunicazione 2013 -relazione trimestrale al Cdg</t>
  </si>
  <si>
    <t xml:space="preserve">Redigere la Relazione annuale sul controllo delle cartelle cliniche </t>
  </si>
  <si>
    <t xml:space="preserve">relazione annuale </t>
  </si>
  <si>
    <t>DM MIN.SAL. del 10 Dicembre 2009 ; DGR n.606/10 : All.6 e DGR 2022/2010  allegato 6  - CONTROLLO CARTELLE CLINICHE</t>
  </si>
  <si>
    <r>
      <t xml:space="preserve">Ex DGR n.298/2012 Ob. 5.1.2 </t>
    </r>
    <r>
      <rPr>
        <b/>
        <sz val="14"/>
        <rFont val="Arial"/>
        <family val="2"/>
      </rPr>
      <t>: Elaborazione BILANCIO SOCIALE (in collaborazione con l'Area di Staff Comunicazione)</t>
    </r>
  </si>
  <si>
    <t>L.n.190/2012: Disposizioni per la prevenzione e la repressione della corruzione e dell'illegalita' nella P.A.</t>
  </si>
  <si>
    <t>Rilevazione periodica dei dati demografici, e socio-economici ed epidemiologici necessari al monitoraggio dei bisogni di salute e della correlata domanda di servizi a supporto della programmazione strategica (almeno un report).</t>
  </si>
  <si>
    <t>Partecipare alle sedute del gruppo di coordinamento delle attività di risk management  e collaborare all'elaborazione del Piano Annuale Risk Management 2014  e all'attuazione del Piano di risk management 2013</t>
  </si>
  <si>
    <t xml:space="preserve">Coordinare il gruppo aziendale "Privacy"  e l'applicazione della normativa in ambito aziendale - tenuta e aggioramento dell'elenco dei Responsabili del Trattamento dati da pubblicare sul sito web aziendale entro il 31 luglio </t>
  </si>
  <si>
    <t>Attuare le misure operative di propria competenza declinate nella DDG n.64 del 24.1.2012, in particolare il Dirigente deve effettuare la ricognizione delle attività di propria competenza, individuare la periodicità dei controlli e il Responsabile dei singoli controlli. Il piano dei controlli dell'UO dovrà essere comunicato entro il 30 giugno 2013 alla Direzione amm.va e al CdG.</t>
  </si>
  <si>
    <t>Attuare le misure operative di propria competenza declinate nella DDG n.64 del 24.1.2012, in particolare il Dirigente deve effettuare la ricognizione delle attività di propria competenza, individuare la periodicità dei controlli e il Responsabile dei singoli controlli. Il piano dei controlli dell'UO,per entrambi gli ambiti territoriali,dovrà essere comunicato entro il 30 giugno 2013 alla Direzione amm.va e al CdG.</t>
  </si>
  <si>
    <r>
      <rPr>
        <b/>
        <u/>
        <sz val="14"/>
        <rFont val="Calibri"/>
        <family val="2"/>
        <scheme val="minor"/>
      </rPr>
      <t xml:space="preserve">Obiettivo condiviso con la UOC Gestione del Personale: </t>
    </r>
    <r>
      <rPr>
        <b/>
        <sz val="14"/>
        <rFont val="Calibri"/>
        <family val="2"/>
        <scheme val="minor"/>
      </rPr>
      <t xml:space="preserve">Collaborare all'attuazione delle misure operative di propria competenza declinate nella DDG n.64 del 24.1.2012 in particolare il Dirigente deve collaborare alla ricognizione delle attività di competenza, all'individuazione della periodicità dei controlli e dei Responsabili dei singoli controlli. Il Piano dei controlli dell'UO dovrà essere comunicato entro il 30 giugno 2013 alla Direzione amm.va e al CdG.; </t>
    </r>
  </si>
  <si>
    <t xml:space="preserve">implementazione/revisione manuale </t>
  </si>
  <si>
    <t>Manuale delle procedure amministrativo-contabili (ex DGR n.1242/2008)</t>
  </si>
  <si>
    <t xml:space="preserve">Apportare le modifiche ed integrazioni che dovessero rendersi necessarie sulla base delle esigenze aziendali e/o delle novità legislative/regolamentari intervenute nell'anno 2013. </t>
  </si>
  <si>
    <t>n. proposte di atti deliberati elaborati nei termini di legge</t>
  </si>
  <si>
    <t>DGR n.298/2012 Ob. 4.2 Revisione contabile: Certificazione di bilancio</t>
  </si>
  <si>
    <t>H1) Obiettivi della gestione economico-finanziaria : Flussi informativi economico-patrimoniali</t>
  </si>
  <si>
    <t>H1) Obiettivi della gestione economico-finanziaria : Bilancio preventivo anno 2014 e di esercizio anno 2012</t>
  </si>
  <si>
    <t>1. Predisporre e trasmettere al NSIS e alla Regione Basilicata,nel rispetto delle modalità e scadenze previste, i flussi informativi economico-patrimoniali CE - SP previsti dall'Intesa 23.3.2005 e s.m. ei. e dal DM 13.11.2007 e comunque dalle disposizioni di attuazione del Patto di stabilità in materia sanitaria. 2. Predisporre e trasmettere tempestivamente eventuali chiarimenti,integrazioni e rettifiche richieste.</t>
  </si>
  <si>
    <t>TERMINI DI PAGAMENTO</t>
  </si>
  <si>
    <t>rispetto termini di pagamento -limitazione del ricorso all'anticipazione bancaria</t>
  </si>
  <si>
    <t>Collaborare con il CdG all'attivazione del sistema di contabilità analitica.</t>
  </si>
  <si>
    <t>ATTUAZIONE ACCORDI CONTRATTUALI (DIRIGENZA E COMPARTO): Fondi per la produttività/risultato e dei tetti per le attività aggiuntive.</t>
  </si>
  <si>
    <t>garantire collaborazione alla Direzione Strategica per la ricognizione dei fondi per la produttività/risultato (2011) e dei tetti di spesa per le attività aggiuntive 2013.</t>
  </si>
  <si>
    <t>CONTABILITA' ANALITICA: Provvedimenti finalizzati all'avvio del sistema di contabilità analitica e controllo direzionale</t>
  </si>
  <si>
    <t>Attivazione del sistema di CONTABILITA' ANALITICA e di un DWH per il CONTROLLO DIREZIONALE</t>
  </si>
  <si>
    <t>Contribuire alla realizzazione del progetto CRS di assistenza sul campo per la progettazione e l'implementazione di un sistema di contabilità analitica e di un DWH (CSIO) per il controllo direzionale (ASP+ASM).</t>
  </si>
  <si>
    <t xml:space="preserve">DOTT. SAVINO FRANCESCO -  DISTRIBUZIONE DEL PERCORSO VALUTATIVO  </t>
  </si>
  <si>
    <t>piano della qualità e dell'accreditamento</t>
  </si>
  <si>
    <t>LUCIA FALANGA</t>
  </si>
  <si>
    <t>DIRIGENTE AMM.VO</t>
  </si>
  <si>
    <t>AREA DI STAFF QUALITA'</t>
  </si>
  <si>
    <t xml:space="preserve">DR.SSA LUCIA FALANGA -  DISTRIBUZIONE DEL PERCORSO VALUTATIVO  </t>
  </si>
  <si>
    <t>DOTT. GIUSEPPE N. CUGNO</t>
  </si>
  <si>
    <t>n. procedure elaborate (11)</t>
  </si>
  <si>
    <t>Supportare la UOC Laboratorio Analisi di Villa d'Agri nella unificazione con gli altri Laboratori ASP del percorso assistenziale di medicina di Laboratorio</t>
  </si>
  <si>
    <t xml:space="preserve">predisposizione degli elenchi dei prodotti e di almeno uno standard di prodotto per ciascuna delle seguenti UO:  USIB di Lauria e Senise, RSA Maratea e RSA Chiaromonte; UOC AMAPA,  CDA , CRA </t>
  </si>
  <si>
    <t>DGR 606/2010 (Obiettivi G1 - G5) aggiornamento Piano della qualità aziendale  e dell'accreditamento istituzionale anno 2013</t>
  </si>
  <si>
    <t>DGR 606/2010 (Obiettivi G1 - G5) autorizzazione e accreditamento regionale in ottemperanza alla L.R. 28/2000</t>
  </si>
  <si>
    <t>n. istanze (almeno 2)</t>
  </si>
  <si>
    <t>1. Predisposizione dell'elenco  dei  prodotti, distinti per branca specialistica e unità operativa negli ospedali distrettuali di Chiaromonte, Lauria e Maratea e nell'USIB di Lauria e Senise, nel rispetto della mission aziendale  di ciascuna  di  esse; 2. Definizione degli standard di prodotto/percorso organizzativo e dei relativi indicatori di valutazione in conformità al manuale regionale di accreditamento</t>
  </si>
  <si>
    <t xml:space="preserve">Partecipazione all'attività dell' accreditamento istituzionale delle strutture sanitarie private regionali e alle eventuali  verifiche sperimentali presso le strutture sanitarie pubbliche regionali, predisposti dalla Regione Basilicata  </t>
  </si>
  <si>
    <t xml:space="preserve"> almeno n. 3 audit ( individuati dalla Regione) di verifica dei requisiti dell’accreditamento delle strutture sanitarie private ai fini del rilascio dell'accreditamento istituzionale e alle verifiche sperimentali presso le strutture pubbliche regionali </t>
  </si>
  <si>
    <t>1. almeno 1 incontro (operatori dell'UOC Laboratorio Analisi di Lagonegro)  2. almeno n.1 incontro formativo CDA di Chiaromonte</t>
  </si>
  <si>
    <t>Organizzare e svolgere incontri formativi sull'accreditamento istituzionale e gli standard di prodotto</t>
  </si>
  <si>
    <t>PER ACCETTAZIONE:  DIRIGENTE DR.SSA LUCIA FALANGA</t>
  </si>
  <si>
    <t>IL DIRETTORE SANITARIO.DOTT.GIUSEPPE N.CUGNO</t>
  </si>
  <si>
    <t>IL DIRETTORE GENERALE: DR.MARIO MARRA</t>
  </si>
  <si>
    <t>01.01.2013 - 31.12.2013</t>
  </si>
  <si>
    <t>INCARICO PROFESSIONALE</t>
  </si>
  <si>
    <t>G5 - Formazione sull'accreditamento istituzionale  e gli standard di prodotto</t>
  </si>
  <si>
    <t>Obiettivo condiviso con UO SIA, l'UO Pian.strat., D.M.O., UOC Farmacia Ospedaliera e Territoriale: monitoraggio del consumo di farmaci, presidi e materiale sanitario  e dei principali indicatori di attività ospedaliera presenti su AIRO (almeno 3 report).</t>
  </si>
  <si>
    <t>Monitoraggio spesa farmaceutica ospedaliera e indicatori di attività ospedaliera  ex DGR n.298/2012</t>
  </si>
  <si>
    <t>report  e monitoraggio incarichi dirigenziali (dirigenti al termine del 1° quinquennio di servizio, dirigenti con esperienza ultraquinquennale,dirigenti a fine incarico) - tempestiva istruttoria e conclusione dei processi di valutazione - elenco dirigenti valutati 2013</t>
  </si>
  <si>
    <t>report  e monitoraggio incarichi di P.O./coord.alla Dir. Amm.va e San.- tempestiva istruttoria  e conclusione dei processi di valutazione delle P.O/coord.. - elenco P.O./coord. valutate</t>
  </si>
  <si>
    <r>
      <rPr>
        <b/>
        <u/>
        <sz val="14"/>
        <rFont val="Calibri"/>
        <family val="2"/>
      </rPr>
      <t>Funzionalità dei sistemi di valutazione</t>
    </r>
    <r>
      <rPr>
        <b/>
        <sz val="14"/>
        <rFont val="Calibri"/>
        <family val="2"/>
      </rPr>
      <t xml:space="preserve"> (Collegio tecnico): Valutazioni dei dirigenti al termine del 1° quinquennio, dei dirigenti con esperienza ultraquinquennale, dei dirigenti a fine incarico.</t>
    </r>
  </si>
  <si>
    <t>.</t>
  </si>
  <si>
    <r>
      <t xml:space="preserve">Dare piena attuazione, per quanto di competenza, alle disposizioni di legge (in particolare, si evidenzia l'obbligo </t>
    </r>
    <r>
      <rPr>
        <b/>
        <u/>
        <sz val="14"/>
        <rFont val="Calibri"/>
        <family val="2"/>
        <scheme val="minor"/>
      </rPr>
      <t>per tutti gli uffici</t>
    </r>
    <r>
      <rPr>
        <b/>
        <sz val="14"/>
        <rFont val="Calibri"/>
        <family val="2"/>
        <scheme val="minor"/>
      </rPr>
      <t xml:space="preserve"> di pubblicare sul sito aziendale,  le  informazioni relative ai procedimenti amministrativi, accessibili e complete, rispettando il segreto d'ufficio e la protezione dei dati personali e le disposizioni del D.LGS. n.33 del 14.3.2013</t>
    </r>
  </si>
  <si>
    <t xml:space="preserve">L.n.190/2012: Disposizioni per la prevenzione e la repressione della corruzione e dell'illegalita' nella P.A.  - D.L.gs. N.33/2013 Riordino della disciplina riguardante gli obblighi di pubblicità, trasparenza e diffusione di informazioni da parte delle p.a.. </t>
  </si>
  <si>
    <r>
      <t xml:space="preserve">1. Dare piena attuazione, per quanto di competenza, alle disposizioni di legge (in particolare, si evidenzia l'obbligo </t>
    </r>
    <r>
      <rPr>
        <b/>
        <u/>
        <sz val="14"/>
        <rFont val="Calibri"/>
        <family val="2"/>
        <scheme val="minor"/>
      </rPr>
      <t>per tutti gli uffici</t>
    </r>
    <r>
      <rPr>
        <b/>
        <sz val="14"/>
        <rFont val="Calibri"/>
        <family val="2"/>
        <scheme val="minor"/>
      </rPr>
      <t xml:space="preserve"> di pubblicare sul sito aziendale,  le  informazioni relative ai procedimenti amministrativi, accessibili e complete, rispettando il segreto d'ufficio e la protezione dei dati personali.  2. Collaborare con il CRS per la realizzazione del Piano sulla Trasparenza. 3. Attivare sul sito web, ai sensi del DLGS n.33/2013 l'apposita sezione "Amministrazione trasparente" e indirizzo mail per informazioni agli utenti sui procedimenti. </t>
    </r>
  </si>
  <si>
    <r>
      <t xml:space="preserve">Dare piena attuazione, per quanto di competenza, alle disposizioni di legge (in particolare, si evidenzia l'obbligo </t>
    </r>
    <r>
      <rPr>
        <b/>
        <u/>
        <sz val="14"/>
        <rFont val="Calibri"/>
        <family val="2"/>
        <scheme val="minor"/>
      </rPr>
      <t>per tutti gli uffici</t>
    </r>
    <r>
      <rPr>
        <b/>
        <sz val="14"/>
        <rFont val="Calibri"/>
        <family val="2"/>
        <scheme val="minor"/>
      </rPr>
      <t xml:space="preserve"> di pubblicare sul sito aziendale,  le  informazioni relative ai procedimenti amministrativi, accessibili e complete, rispettando il segreto d'ufficio e la protezione dei dati personali e le disposizioni del D.LGS. n.33 del 14.3.2013. </t>
    </r>
  </si>
  <si>
    <r>
      <t xml:space="preserve">Dare piena attuazione, per quanto di competenza, alle disposizioni di legge (in particolare, si evidenzia l'obbligo </t>
    </r>
    <r>
      <rPr>
        <b/>
        <u/>
        <sz val="14"/>
        <rFont val="Calibri"/>
        <family val="2"/>
        <scheme val="minor"/>
      </rPr>
      <t>per tutti gli uffici</t>
    </r>
    <r>
      <rPr>
        <b/>
        <sz val="14"/>
        <rFont val="Calibri"/>
        <family val="2"/>
        <scheme val="minor"/>
      </rPr>
      <t xml:space="preserve"> di pubblicare sul sito aziendale,  le  informazioni relative ai procedimenti amministrativi, accessibili e complete, rispettando il segreto d'ufficio e la protezione dei dati personali  e le disposizioni del D.LGS. n.33 del 14.3.2013. </t>
    </r>
  </si>
  <si>
    <r>
      <t xml:space="preserve">Dare piena attuazione, per quanto di competenza, alle disposizioni di legge (in particolare, si evidenzia l'obbligo </t>
    </r>
    <r>
      <rPr>
        <b/>
        <u/>
        <sz val="14"/>
        <rFont val="Calibri"/>
        <family val="2"/>
        <scheme val="minor"/>
      </rPr>
      <t>per tutti gli uffici</t>
    </r>
    <r>
      <rPr>
        <b/>
        <sz val="14"/>
        <rFont val="Calibri"/>
        <family val="2"/>
        <scheme val="minor"/>
      </rPr>
      <t xml:space="preserve"> di pubblicare sul sito aziendale,  le  informazioni relative ai procedimenti amministrativi, accessibili e complete, rispettando il segreto d'ufficio e la protezione dei dati personali e le disposizioni del D.LGS. n.33 del 14.3.2013 . </t>
    </r>
  </si>
  <si>
    <t>1.Attuare le misure operative di propria competenza declinate nella DDG n.64 del 24.1.2012 in particolare il Dirigente deve: effettuare la ricognizione delle attività di propria competenza, individuare la periodicità dei controlli e il Responsabile dei singoli controlli. Il Piano dei Controlli della UO dovrà essere comunicato entro il 30 giugno 2013 alla Dir.amm.va e al CdG.; 2. Garantire la partecipazione attiva alle attività del Gruppo az. per la Tutela della Privacy e collaborare al pieno conseguimento degli obiettivi assegnati al gruppo di lavoro . 3. Curare,per l'ambito operativo di propria competenza, gli adempimenti previsti in capo all'Amministratore di Sistema  dalla  DDG n.1208/2009 e s. e i.. 4. Attuazione del D.Lgs. n.33/2013.</t>
  </si>
  <si>
    <t>rispetto DDG n.64 del 24.1.2012 (semplificazione amm.va e controlli interni)/attuazione  DDG n.259/2011(Gruppo aziendale privacy) - attuazione DLGS n.33/2013</t>
  </si>
  <si>
    <r>
      <t xml:space="preserve">1. Dare piena attuazione, per quanto di competenza, alle disposizioni di legge (in particolare, si evidenzia l'obbligo </t>
    </r>
    <r>
      <rPr>
        <b/>
        <u/>
        <sz val="14"/>
        <rFont val="Calibri"/>
        <family val="2"/>
        <scheme val="minor"/>
      </rPr>
      <t>per tutti gli uffici</t>
    </r>
    <r>
      <rPr>
        <b/>
        <sz val="14"/>
        <rFont val="Calibri"/>
        <family val="2"/>
        <scheme val="minor"/>
      </rPr>
      <t xml:space="preserve"> di pubblicare sul sito aziendale,  le  informazioni relative ai procedimenti amministrativi, accessibili e complete, rispettando il segreto d'ufficio e la protezione dei dati personali  e le disposizioni del D.LGS. n.33/2013. 2. adeguare entro il 30 giugno la bozza  di regolamento sul rilascio di autorizzazioni allo svolgimento di attività extraistituzionali del personale ASP  alla L. n.190/2012 (cd. L. anticorruzione), alle disposizioni del D.LGS. n.33 del 14.3.2013 ed alle ulteriori disposizioni legislative eventualmente sopravvenute.</t>
    </r>
  </si>
  <si>
    <r>
      <t xml:space="preserve">1. Dare piena attuazione, per quanto di competenza, alle disposizioni di legge (in particolare, si evidenzia l'obbligo </t>
    </r>
    <r>
      <rPr>
        <b/>
        <u/>
        <sz val="14"/>
        <rFont val="Calibri"/>
        <family val="2"/>
        <scheme val="minor"/>
      </rPr>
      <t>per tutti gli uffici</t>
    </r>
    <r>
      <rPr>
        <b/>
        <sz val="14"/>
        <rFont val="Calibri"/>
        <family val="2"/>
        <scheme val="minor"/>
      </rPr>
      <t xml:space="preserve"> di pubblicare sul sito aziendale,  le  informazioni relative ai procedimenti amministrativi, accessibili e complete, rispettando il segreto d'ufficio e la protezione dei dati personali e le disposizioni del D.LGS. n.33 del 14.3.2013. 2. collaborare con la UOC all'adeguamento entro il 30 giugno la bozza  di regolamento sul rilascio di autorizzazioni allo svolgimento di attività extraistituzionali del personale ASP  alla L. n.190/2012 (cd. L. anticorruzione), al DLGS n.33/2013 ed alle ulteriori disposizioni legislative eventualmente sopravvenute.</t>
    </r>
  </si>
  <si>
    <t>Pubblicare sul sito aziendale l'elenco dei procedimenti di scelta del contraente per l'affidamento di lavori, forniture e servizi nel rispetto di termini e modalità previste dalla legge (comprese le disposizioni del D.LGS. n.33 del 14.3.2013).</t>
  </si>
  <si>
    <r>
      <t xml:space="preserve">Dare piena attuazione, per quanto di competenza, alle disposizioni di legge, in particolare: si evidenzia l'obbligo </t>
    </r>
    <r>
      <rPr>
        <b/>
        <u/>
        <sz val="14"/>
        <rFont val="Calibri"/>
        <family val="2"/>
        <scheme val="minor"/>
      </rPr>
      <t>per tutti gli uffici</t>
    </r>
    <r>
      <rPr>
        <b/>
        <sz val="14"/>
        <rFont val="Calibri"/>
        <family val="2"/>
        <scheme val="minor"/>
      </rPr>
      <t xml:space="preserve"> di pubblicare sul sito aziendale,  le  informazioni relative ai procedimenti amministrativi, accessibili e complete, rispettando il segreto d'ufficio e la protezione dei dati personali e le disposizioni del D.LGS. n.33 del 14.3.2013.</t>
    </r>
  </si>
  <si>
    <r>
      <t xml:space="preserve">Dare piena attuazione, per quanto di competenza, alle disposizioni di legge (in particolare, si evidenzia l'obbligo </t>
    </r>
    <r>
      <rPr>
        <b/>
        <u/>
        <sz val="14"/>
        <rFont val="Calibri"/>
        <family val="2"/>
        <scheme val="minor"/>
      </rPr>
      <t>per tutti gli uffici</t>
    </r>
    <r>
      <rPr>
        <b/>
        <sz val="14"/>
        <rFont val="Calibri"/>
        <family val="2"/>
        <scheme val="minor"/>
      </rPr>
      <t xml:space="preserve"> di pubblicare sul sito aziendale,  le  informazioni relative ai procedimenti amministrativi, accessibili e complete, rispettando il segreto d'ufficio e la protezione dei dati personali e le disposizioni del D.LGS. n.33 del 14.3.2013.</t>
    </r>
  </si>
  <si>
    <r>
      <t xml:space="preserve">1. Dare piena attuazione, per quanto di competenza, alle disposizioni di legge, in particolare: si evidenzia l'obbligo </t>
    </r>
    <r>
      <rPr>
        <b/>
        <u/>
        <sz val="14"/>
        <rFont val="Calibri"/>
        <family val="2"/>
        <scheme val="minor"/>
      </rPr>
      <t>per tutti gli uffici</t>
    </r>
    <r>
      <rPr>
        <b/>
        <sz val="14"/>
        <rFont val="Calibri"/>
        <family val="2"/>
        <scheme val="minor"/>
      </rPr>
      <t xml:space="preserve"> di pubblicare sul sito aziendale,  le  informazioni relative ai procedimenti amministrativi, accessibili e complete, rispettando il segreto d'ufficio e la protezione dei dati personali e le disposizioni del D.LGS. n.33 del 14.3.2013; 2. pubblicare sul sito web aziendale bilanci e conto consuntivo entro 10 gg. dall'approvazione.</t>
    </r>
  </si>
  <si>
    <r>
      <rPr>
        <b/>
        <u/>
        <sz val="14"/>
        <rFont val="Calibri"/>
        <family val="2"/>
      </rPr>
      <t>Obiettivo condiviso con l'UO Gestione del Personale:</t>
    </r>
    <r>
      <rPr>
        <b/>
        <sz val="14"/>
        <rFont val="Calibri"/>
        <family val="2"/>
      </rPr>
      <t xml:space="preserve"> 1. Redigere,entro il 31.05.2013, l'elenco degli incarichi di P.O./coord.in essere al 31.03.2013 con relative scadenze. 2.  Monitorare lo stato dei procedimenti di valutazione annuale di P.O. e coord., garantire la tempestiva definizione delle valutazioni anno 2012 (entro il 1 settembre 2013);  3. Redigere  l'elenco delle P.O./coord. valutate (anno 2012) , da trasmettere entro il 15.09.2013, al Dir.Amm.vo,al Dir.Amm.vo e  all'OIV.</t>
    </r>
  </si>
  <si>
    <r>
      <rPr>
        <b/>
        <u/>
        <sz val="14"/>
        <rFont val="Calibri"/>
        <family val="2"/>
      </rPr>
      <t>Funzionalità dei sistemi di valutazione:</t>
    </r>
    <r>
      <rPr>
        <b/>
        <sz val="14"/>
        <rFont val="Calibri"/>
        <family val="2"/>
      </rPr>
      <t xml:space="preserve"> Valutazione annuale degli incarichi di Posizione Organizzativa e di coordinamento</t>
    </r>
  </si>
  <si>
    <r>
      <rPr>
        <b/>
        <u/>
        <sz val="14"/>
        <rFont val="Calibri"/>
        <family val="2"/>
      </rPr>
      <t>INCARICHI DI P.O. E COORDINAM.:</t>
    </r>
    <r>
      <rPr>
        <b/>
        <sz val="14"/>
        <rFont val="Calibri"/>
        <family val="2"/>
      </rPr>
      <t xml:space="preserve"> elaborazione report di ricognizione - tempestiva istruttoria  e conclusione dei processi di valutazione annuale delle P.O/coord. - elenco P.O./coord. valutate</t>
    </r>
  </si>
  <si>
    <r>
      <rPr>
        <b/>
        <u/>
        <sz val="14"/>
        <rFont val="Calibri"/>
        <family val="2"/>
      </rPr>
      <t>INCARICHI DIRIGENZIALI</t>
    </r>
    <r>
      <rPr>
        <b/>
        <sz val="14"/>
        <rFont val="Calibri"/>
        <family val="2"/>
      </rPr>
      <t>: monitoraggio scadenze incarichi - report trimestrale - termini conclusione procedura di valutazione</t>
    </r>
  </si>
  <si>
    <r>
      <rPr>
        <b/>
        <u/>
        <sz val="14"/>
        <rFont val="Calibri"/>
        <family val="2"/>
      </rPr>
      <t>Obiettivo condiviso con l'UO Sviluppo delle Risorse:</t>
    </r>
    <r>
      <rPr>
        <b/>
        <sz val="14"/>
        <rFont val="Calibri"/>
        <family val="2"/>
      </rPr>
      <t xml:space="preserve"> 1. Redigere,entro il 31.05.2013, l'elenco degli incarichi di P.O./coord.in essere al 31.03.2013 con relative scadenze. 2.  Monitorare lo stato dei procedimenti di valutazione annuale di P.O. e coord., garantire la tempestiva definizione delle valutazioni anno 2012 (entro il 1 settembre 2013);  3. Redigere  l'elenco delle P.O./coord. valutate (anno 2012) , da trasmettere entro il 15.09.2013, al Dir.Amm.vo,al Dir.Amm.vo e  all'OIV.</t>
    </r>
  </si>
  <si>
    <t xml:space="preserve">DIRIGENTE TECNICO </t>
  </si>
  <si>
    <t>VALUTAZIONE DELLA PERFORMANCE DELLA DIRIGENZA AZIENDALE : AREA AMMINISTRATIVA - PROFESSIONALE -TECNICA</t>
  </si>
  <si>
    <t>utilizzo delle convenzioni CONSIP</t>
  </si>
  <si>
    <t>n. report (almeno 2)</t>
  </si>
  <si>
    <t xml:space="preserve">n. gare aggiudicate/n. totale progetti approvati </t>
  </si>
  <si>
    <t xml:space="preserve"> trasmissione report (1.entro il 30 giugno; 2.entro il 30 novembre) dello stato dell'arte dei contratti di locazione in essere c/o l'Ambito di Venosa alla Direz. Amm.va e al CdG</t>
  </si>
  <si>
    <t>completamento mappatura e proposta di razionale utilizzo delle stesse</t>
  </si>
  <si>
    <t>Predisposizione dei provvedimenti di liquidazione delle fatture entro 30 (trenta) gg dalla data di ricezione ed emissione del mandato in tempo utile  ad evitare l'addebito di interessi di mora</t>
  </si>
  <si>
    <t xml:space="preserve">1. Predisporre le schede di budget (Dip./UOC +UOSD) da consegnare alla Direzione Strategica per la negoziazione del budget 2013 da concludere entro il 31.5.2013. 2.Collaborare con i valutatori di I^ istanza per la valutazione annuale dei dirigenti. </t>
  </si>
  <si>
    <r>
      <t xml:space="preserve">SPENDING REVIEW: DL n.95/2012 - L.228/2012(Legge di stabilità): </t>
    </r>
    <r>
      <rPr>
        <b/>
        <i/>
        <sz val="14"/>
        <rFont val="Calibri"/>
        <family val="2"/>
      </rPr>
      <t>Misure di contenimento della spesa (riduzione importi contrattuali e verifica prezzi di riferimento AVCP).</t>
    </r>
  </si>
  <si>
    <t xml:space="preserve">  DISTRIBUZIONE DEL PERCORSO VALUTATIVO  - ING.GIUSEPPE NOLE'</t>
  </si>
  <si>
    <t>DIRIGENTE TECNICO</t>
  </si>
  <si>
    <t xml:space="preserve">  ARCH.FRANCA CICALE - DISTRIBUZIONE DEL PERCORSO VALUTATIVO  </t>
  </si>
  <si>
    <r>
      <rPr>
        <b/>
        <u/>
        <sz val="14"/>
        <rFont val="Calibri"/>
        <family val="2"/>
      </rPr>
      <t>Obiettivo condiviso con l'UOC Gestione del Personale e UO Sviluppo delle Risorse:</t>
    </r>
    <r>
      <rPr>
        <b/>
        <sz val="14"/>
        <rFont val="Calibri"/>
        <family val="2"/>
      </rPr>
      <t xml:space="preserve"> 1. Collaborare alla redazione,entro il 31.05.2013, dell'elenco degli incarichi di P.O./coord.in essere al 31.03.2013 con relative scadenze (amb.terr.PZ). 2.  Monitorare lo stato dei procedimenti di valutazione annuale di P.O. e coord., garantire la tempestiva definizione delle valutazioni anno 2012,amb.terr.PZ (entro il 1 settembre 2013);  3. Redigere  l'elenco delle P.O./coord. valutate (amb. terr.PZ- anno 2012) , da trasmettere entro il 15.09.2013, al Dir.Amm.vo,al Dir.Amm.vo e  all'OIV.</t>
    </r>
  </si>
  <si>
    <t>I) SVILUPPO ORGANIZZATIVO: I2) Funzionalità dei sistemi di controllo e valutazione</t>
  </si>
  <si>
    <t>H3) CENTRALIZZAZIONE DI LAVORI ED ACQUISIZIONE DI BENI E SERVIZI: utilizzo delle convenzioni CONSIP (Attuazione direttive delibera del D.G. n. 116 del 27 febbraio 2013 “Acquisto beni e servizi. Disposizioni vincolanti”)</t>
  </si>
  <si>
    <t>Spending Review: DL n.95/2012 - L.228/2012(Legge di stabilità) e Delibera del Direttore Generale n. 116 del 27 febbraio 2013 “Acquisto beni e servizi. Disposizioni vincolanti”: Misure di contenimento della spesa.</t>
  </si>
  <si>
    <t>Aggiornamento costante dell'inventario e chiusura dell’inventario dei beni mobili ed immobili entro il 31.12.</t>
  </si>
  <si>
    <t>Aggiornamento dell'inventario dei beni mobili ed immobili d'intesa con l'Ufficio Tecnico dell'Ambito di Lagonegro e l'UOC Economato e Provveditorato. Chiusura inventario entro il 31.12</t>
  </si>
  <si>
    <t>predisposizione  consegna alla BDO di tutta la documentazione richiesta nel etrmine concordato</t>
  </si>
  <si>
    <t>Predisposizione della documentazione richiesta dalla BDO per la certificazione del bilancio Aziendale 2012.</t>
  </si>
  <si>
    <t>A) Al 31/12/2013 aggiudicazione e SAL relativi all'80% della totalità dei progetti approvati.</t>
  </si>
  <si>
    <t>REALIZZAZIONE PIANO INVESTIMENTI: FONDI POIS: A) aggiudicazione definitiva gare relative ai progetti approvati e SAL</t>
  </si>
  <si>
    <t>n. elisupefici richieste / n. elisuperfici collaudate</t>
  </si>
  <si>
    <t xml:space="preserve">Realizzare gli adeguamenti delle elisuperfici in conformità alle prescrizioni ENAC:  1. Acquisizione di almeno 80 % dei pareri mancanti dall'ENAC
2) realizzazione, collaudo e e consegna  elisuperfici con parere favorevole ENAC al  DIRES (100%)
</t>
  </si>
  <si>
    <t>Pieno utilizzo dei finanziamenti assentiti dalla Regione per l’anno 2013 entro il 31.12.</t>
  </si>
  <si>
    <t>REALIZZAZIONE PIANO REGIONALE  INVESTIMENTI 2013</t>
  </si>
  <si>
    <t>utilizzo dei finanziamenti al 100%</t>
  </si>
  <si>
    <t>Progettazione e Direzione Lavori di tutti gli  interventi di manutenzione straordinaria delle strutture e degli impianti mediante personale interno alla U.O</t>
  </si>
  <si>
    <t xml:space="preserve">utilizzo personale interno </t>
  </si>
  <si>
    <t xml:space="preserve">INTERVENTI DI STRAORDINARIA MANUTENZIONE </t>
  </si>
  <si>
    <t>Dare piena attuazione alle direttive sull'utilizzo obbligatorio delle convenzioni CONSIP e acquisti su MEPA (D.L.n.95/2012 art.1 comma 2 convertito in L.n.135/2012) anche con riferimento ai contratti di manutenzione</t>
  </si>
  <si>
    <t xml:space="preserve">REALIZZAZIONE PIANO INVESTIMENTI: FONDI POIS: B) predisposizione e presentazione dei progetti mancanti </t>
  </si>
  <si>
    <t>D.Lgs. 192/2012: termine di pagamento ai fornitori</t>
  </si>
  <si>
    <t>TOTALE PESO</t>
  </si>
  <si>
    <t xml:space="preserve">INVENTARIO BENI MOBILI E IMMOBILI </t>
  </si>
  <si>
    <t xml:space="preserve">CONTRATTI DI LOCAZIONE </t>
  </si>
  <si>
    <t>report progetti mancanti- n.progetti trasmessi all'Autorità</t>
  </si>
  <si>
    <t xml:space="preserve"> trasmissione report (1.entro il 30 giugno; 2.entro il 30 novembre) dello stato dell'arte dei contratti di locazione in essere c/o ambiti Lagonegroe  Potenza alla Direz. Amm.va e al CdG</t>
  </si>
  <si>
    <t>ex DGR n.298/2012 Ob. 4.2 Revisione contabile:  CERTIFICAZIONE DI BILANCIO</t>
  </si>
  <si>
    <t>DGR 606/2010 (Obiettivi G1 G5 autorizzazione e accreditamento regionale (L.R. 28/2000)</t>
  </si>
  <si>
    <t>Aggiornamento costante dell'inventario -  chiusura dell’inventario dei beni mobili ed immobili entro il 31.12.</t>
  </si>
  <si>
    <t>ECONOMATO  DIRIGENTE FF</t>
  </si>
  <si>
    <t xml:space="preserve"> INCARICO PROFESSIONALE</t>
  </si>
  <si>
    <t xml:space="preserve">Accorpamento dei magazzini economali e dell'anagrafica dei beni di consumo acquistati dell’ambito di Lagonegro </t>
  </si>
  <si>
    <t>procedura a regime stampa al 31/12/2013 dell'elenco dei beni di consumo per ogni magazzino</t>
  </si>
  <si>
    <t>Accorpamento dei magazzini economali e dell'anagrafica dei beni di consumo acquistati dell’ambito di Lagonegro Valore negoziato: procedura a regime stampa al 31/12/2013 dell'elenco dei beni di consumo per ogni magazzino</t>
  </si>
  <si>
    <t>aggiornamento scadenziario e report (2)</t>
  </si>
  <si>
    <t>Aggiornamneto costante scadenziario gare e contratti in scadenza di competenza della U.O. Economato d’intesa con la U.O. Provveditorato di Lagonegro (almeno due report alla Dir. Amm. e CdG ( 30/6 e 31/10)</t>
  </si>
  <si>
    <t>TENUTA SCADENZIARIO GARE E CONTRATTI</t>
  </si>
  <si>
    <t>1. Attivare le procedure finalizzate a conseguire la riduzione del 10% degli importi e delle connesse prestazioni relative ai vigenti contratti per la fornitura di beni e servizi . 2. Trasmettere un report trimestrale (Dir.Amm.va e CdG) recante i contratti ai quali è stata applicata la riduzione e quelli per i quali la procedura è in corso.</t>
  </si>
  <si>
    <t>1. Attivare le procedure finalizzate a conseguire la riduzione del 10% degli importi e delle connesse prestazioni relative ai vigenti contratti per la fornitura di beni e servizi (inclusi quelli di manutenzione). 2. Trasmettere un report trimestrale (Dir.Amm.va e CdG) recante i contratti ai quali è stata applicata la riduzione e quelli per i quali la procedura è in corso.</t>
  </si>
  <si>
    <t>STRUTTURA SEMPLICE B2</t>
  </si>
  <si>
    <t>SIA EX ASL3</t>
  </si>
  <si>
    <t xml:space="preserve">fatture verificate / fatture ricevute </t>
  </si>
  <si>
    <r>
      <rPr>
        <b/>
        <u/>
        <sz val="14"/>
        <rFont val="Calibri"/>
        <family val="2"/>
        <scheme val="minor"/>
      </rPr>
      <t>obiettivo condiviso con il CDG:</t>
    </r>
    <r>
      <rPr>
        <b/>
        <sz val="14"/>
        <rFont val="Calibri"/>
        <family val="2"/>
        <scheme val="minor"/>
      </rPr>
      <t xml:space="preserve"> predisporre e inoltrare al NSIS ed alla Regione Basilicata,nel rispetto delle modalità e delle scadenze previste,i flussi informativi del modello LA  (31 maggio) e del mod. CP</t>
    </r>
  </si>
  <si>
    <t>obiettivo condiviso con il CDG: predisporre e inoltrare al NSIS ed alla Regione Basilicata,nel rispetto delle modalità e delle scadenze previste,i flussi informativi del modello LA  (31 maggio) e del mod. CP</t>
  </si>
  <si>
    <r>
      <rPr>
        <b/>
        <u/>
        <sz val="14"/>
        <rFont val="Calibri"/>
        <family val="2"/>
      </rPr>
      <t>Obiettivo condiviso con il CdG</t>
    </r>
    <r>
      <rPr>
        <b/>
        <sz val="14"/>
        <rFont val="Calibri"/>
        <family val="2"/>
      </rPr>
      <t>: 1. Collaborare con il CRS e il CdG per le attività finalizzate all'avvio del sistema CSIO 2. Collaborare con il CdG  all'attivazione del sistema di contabilità analitica e, in particolare, curare l'integrazione con le procedure elementari in collaborazione con i responsabili delle UU.OO.interessate.</t>
    </r>
  </si>
  <si>
    <r>
      <rPr>
        <b/>
        <u/>
        <sz val="14"/>
        <rFont val="Calibri"/>
        <family val="2"/>
      </rPr>
      <t>Obiettivo condiviso con le UOC Pianif.strat. E UOS SIA:</t>
    </r>
    <r>
      <rPr>
        <b/>
        <sz val="14"/>
        <rFont val="Calibri"/>
        <family val="2"/>
      </rPr>
      <t xml:space="preserve"> Coordinare le attività di raccolta e trasmissione dei dati nei termini previsti</t>
    </r>
  </si>
  <si>
    <r>
      <rPr>
        <b/>
        <u/>
        <sz val="14"/>
        <rFont val="Calibri"/>
        <family val="2"/>
      </rPr>
      <t>Obiettivo condiviso con le UOC Pianif.strat. E UOC CdG:</t>
    </r>
    <r>
      <rPr>
        <b/>
        <sz val="14"/>
        <rFont val="Calibri"/>
        <family val="2"/>
      </rPr>
      <t xml:space="preserve"> Coordinare le attività di raccolta e trasmissione dei dati nei termini previsti</t>
    </r>
  </si>
  <si>
    <t>PROCESSO DI P&amp;C: Elaborazione dati per la redazione dei documenti di programmazione/rendicontazione strategica</t>
  </si>
  <si>
    <r>
      <rPr>
        <b/>
        <u/>
        <sz val="14"/>
        <rFont val="Calibri"/>
        <family val="2"/>
      </rPr>
      <t>Obiettivo condiviso con il CdG</t>
    </r>
    <r>
      <rPr>
        <b/>
        <sz val="14"/>
        <rFont val="Calibri"/>
        <family val="2"/>
      </rPr>
      <t>: Collaborare con il CdG per l'elaborazione dei dati necessari alle relazioni sulla gestione e per l'elaborazione dei documenti di programmazione e rendicontazione richiesti della Direzione Strategica</t>
    </r>
  </si>
  <si>
    <t xml:space="preserve">Adempimenti previsti in capo all'Amministratore di Sistema  dalla  DDG n.1208/2009 e s. e i.. </t>
  </si>
  <si>
    <t>ISTALLAZIONE PROCEDURE</t>
  </si>
  <si>
    <t>E2) PROGETTO LUMIR</t>
  </si>
  <si>
    <t>SVILUPPO ORGANIZZATIVO: Azioni a tutela dei dati aziendali e della Privacy -Firma digitale</t>
  </si>
  <si>
    <r>
      <rPr>
        <b/>
        <u/>
        <sz val="14"/>
        <rFont val="Calibri"/>
        <family val="2"/>
      </rPr>
      <t>Obiettivo condiviso con UOC CdG, l'UO Pian.strat., D.M.O., UOC Farmacia Ospedaliera e Territoriale:</t>
    </r>
    <r>
      <rPr>
        <b/>
        <sz val="14"/>
        <rFont val="Calibri"/>
        <family val="2"/>
      </rPr>
      <t xml:space="preserve"> monitoraggio del consumo di farmaci, presidi e materiale sanitario  e dei principali indicatori di attività ospedaliera presenti su AIRO (almeno 3 report).</t>
    </r>
  </si>
  <si>
    <t>IL DIRETTORE AMM.VO: DR.SSA CRISTIANA MECCA</t>
  </si>
  <si>
    <t>IL DIRETTORE GENERALE.F.TO DOTT:MARIO MARRA</t>
  </si>
  <si>
    <r>
      <rPr>
        <b/>
        <u/>
        <sz val="14"/>
        <rFont val="Calibri"/>
        <family val="2"/>
        <scheme val="minor"/>
      </rPr>
      <t xml:space="preserve">Obiettivo condiviso con le UOC Comunicazione (Piano della Com.) </t>
    </r>
    <r>
      <rPr>
        <b/>
        <sz val="14"/>
        <rFont val="Calibri"/>
        <family val="2"/>
        <scheme val="minor"/>
      </rPr>
      <t>: Predisposizione del Piano della Qualità aziendale e dell'accreditamento istituzionale  anno 2013</t>
    </r>
  </si>
  <si>
    <t>INCARICO PROFESSIONALE C1</t>
  </si>
  <si>
    <t>Flussi informativi</t>
  </si>
  <si>
    <t>Partecipare alle sedute del gruppo di lavoro sui flussi informativi e alla realizzazione delle attività declinate nella delibera  DDG n.879/2010</t>
  </si>
  <si>
    <t>grado di partecipazione alle attività</t>
  </si>
  <si>
    <t>Attuare le misure operative di competenza declinate nella DDG n.64 del 24.1.2012 (semplificazione amm.va e controlli interni) in particolare il Dirigente deve effettuare la ricognizione delle attività di propria competenza, individuare la periodicità dei controlli e il Responsabile dei singoli controlli. Il Piano dei controlli della UO dovrà essere comunicato entro il 30 giugno 2013 alla Direzione amm.va e al CdG.. Controlli e le verifiche sul servizio CUP in outsourcing : entro il 30 aprile predisporre un piano-cronoprogramma delle verifiche da effettuare nell'anno</t>
  </si>
  <si>
    <t xml:space="preserve">REALIZZAZIONE PIANO INVESTIMENTI: FONDI POIS: C) Adeguamento e collaudo elisuperfici e consegna al DIRES (ambito territoriale di Lagonegro-Potenza)
</t>
  </si>
  <si>
    <t>REALIZZAZIONE PIANO INVESTIMENTI: FONDI POIS: B) predisposizione e presentazione dei progetti mancanti (ambito territoriale di Lagonegro-Potenza)</t>
  </si>
  <si>
    <t>REALIZZAZIONE PIANO INVESTIMENTI: FONDI POIS: A) aggiudicazione definitiva gare relative ai progetti approvati e SAL (ambito territoriale di Lagonegro-Potenza)</t>
  </si>
  <si>
    <r>
      <rPr>
        <b/>
        <u/>
        <sz val="14"/>
        <rFont val="Calibri"/>
        <family val="2"/>
        <scheme val="minor"/>
      </rPr>
      <t>SPENDING REVIEW</t>
    </r>
    <r>
      <rPr>
        <b/>
        <sz val="14"/>
        <rFont val="Calibri"/>
        <family val="2"/>
        <scheme val="minor"/>
      </rPr>
      <t>: Razionalizzazione utilizzo delle strutture territoriali per l'Ambito di Lagonegro-Potenza</t>
    </r>
  </si>
  <si>
    <t>INTERVENTI DI STRAORDINARIA MANUTENZIONE ambito di Lagonegro-Potenza</t>
  </si>
  <si>
    <t>INVENTARIO BENI MOBILI E IMMOBILI ambito di Lagonegro-Potenza</t>
  </si>
  <si>
    <t>CONTRATTI DI LOCAZIONE ambito di Lagonegro-Potenza</t>
  </si>
  <si>
    <t>1. Collaborare all'attivazione del sistema di contabilità analitica mediante l'implementazione del flusso dati di competenza dell'ufficio e, in particolare: 1 Utilizzo della procedura informatizzata di magazzino per il carico e scarico da reparto e o ambulatorio territoriale; 2.Collegamento dei beni di consumo acquistati e rilevati nella procedura di magazzino al piano dei conti</t>
  </si>
  <si>
    <t>mantenimento status accreditamento</t>
  </si>
  <si>
    <t>Piano di verifica sulla sussistenza dei requisiti per l' accreditamento istituzionale delle strutture aziendali e delle azioni da intraprendere a tal fine</t>
  </si>
  <si>
    <t>Collaborare attivamente per la definizione delle procedure finalizzate a conseguire la riduzione del 10% degli importi e delle connesse prestazioni relative a contratti in essere di appalto di servizi e di fornitura di beni afferenti alla gestione del personale.</t>
  </si>
  <si>
    <t>trasmissione atti di gara nei termini assegnati</t>
  </si>
  <si>
    <t>Dare piena attuazione alle direttive sull'utilizzo obbligatorio delle convenzioni CONSIP e del MEPA (D.L.n.95/2012 art.1 comma 2 convertito in L.n.135/2012). Attuazione DDG n. 116 del 27 febbraio 2013 “Acquisto beni e servizi. Disposizioni vincolanti”)</t>
  </si>
  <si>
    <t>1. Dotarsi di procedura informatizzata per  la gestione degli esiti di gara anche ai fini degli adempimenti previsti dalla L. 190/2012 (obiettivo condiviso con il SIA) . 2.Pubblicare sul sito aziendale l'elenco dei procedimenti di scelta del contraente per l'affidamento di lavori, forniture e servizi nel rispetto di termini e modalità previste dalla legge (comprese le disposizioni del D.LGS. n.33 del 14.3.2013).</t>
  </si>
  <si>
    <r>
      <t xml:space="preserve">SPENDING REVIEW: DL n.95/2012 - L.228/2012(Legge di stabilità): </t>
    </r>
    <r>
      <rPr>
        <b/>
        <i/>
        <sz val="14"/>
        <rFont val="Calibri"/>
        <family val="2"/>
      </rPr>
      <t>Misure di contenimento della spesa.</t>
    </r>
  </si>
  <si>
    <t xml:space="preserve">Sviluppo e aggiornamento almeno trimestrale del portale web - report trimestrali sui contatti del sito dell'ASP  e sugli aggiornamenti del sito effettuati </t>
  </si>
  <si>
    <t>aggiornamento sito web-report sui contatti del sito ASP- report trimestrale su aggiornamenti effettuati e contatti</t>
  </si>
  <si>
    <t>1. Collaborare all'adozione del Piano annuale delle assunzioni 2013 entro il 31 luglio; 2.Collaborare alla verifica al 31.5 dello stato di attuazione del piano assunzioni e delle procedure concorsuali attivate (report). 3. Collaborare al monitoraggio periodico (report trimestrale) dello stato di attuazione del Piano annuale delle assunzioni ( a T.D. e T.I.) e del budget disponibile (art. 28 L.R. 33/2010 e art.20 L.R. n.16/2012).</t>
  </si>
  <si>
    <t>1. Adozione Piano annuale delle assunzioni 2013 entro il 31 luglio; 2. Verifica al 31.5 dello stato di attuazione del piano assunzioni e delle procedure concorsuali attivate (report). 3. Monitorare periodicamente  (report trimestrale)  lo stato di attuazione del Piano annuale delle assunzioni ( a T.D. e T.I.) e del budget disponibile (art. 28 L.R. 33/2010 e art.20 L.R. n.16/2012).</t>
  </si>
  <si>
    <t>Adozione Piano assunzioni 2013 - report al 31.5 e report trimestrali di monitoraggio alla Dir. Strateg.</t>
  </si>
  <si>
    <t>Grado di collaborazione all'adozione Piano assunzioni 2013 - report al 31.5 e report trimestrali di monitoraggio alla Dir. Strateg.</t>
  </si>
  <si>
    <t xml:space="preserve">Decreto sviluppo: Amministrazione aperta: OPEN DATA </t>
  </si>
  <si>
    <t>Curare l'installazione delle procedure nelle sedi dell'ambito di Lagonegro (100% postazioni dirigenti). Le installazione dovranno terminare entro un mese dalla definizione delle postazioni interessate. L'installazione dovrà essere comprensiva del software per l'utilizzo della smart card regionale.</t>
  </si>
  <si>
    <r>
      <t xml:space="preserve">Dare piena attuazione, per quanto di competenza, alle disposizioni di legge (in particolare, si evidenzia l'obbligo </t>
    </r>
    <r>
      <rPr>
        <b/>
        <u/>
        <sz val="14"/>
        <rFont val="Calibri"/>
        <family val="2"/>
        <scheme val="minor"/>
      </rPr>
      <t>per tutti gli uffici</t>
    </r>
    <r>
      <rPr>
        <b/>
        <sz val="14"/>
        <rFont val="Calibri"/>
        <family val="2"/>
        <scheme val="minor"/>
      </rPr>
      <t xml:space="preserve"> di pubblicare sul sito aziendale,  le  informazioni relative ai procedimenti amministrativi, accessibili e complete, rispettando il segreto d'ufficio e la protezione dei dati personali e le disposizioni del D.LGS. n.33 del 14.3.2013. 2. Collaborare con l'UO Provveditorato per l'acquisizione di una procedura informatizzata per  la gestione degli esiti di gara anche ai fini degli adempimenti previsti dalla L. 190/2012 (obiettivo condiviso con il Provveditorato) </t>
    </r>
  </si>
  <si>
    <t>Garantire, nel rispetto delle modalità previste dalla legge, il supporto informatico necessario per la pubblicità sul sito internet aziendale  dell'attribuzione di corrispettivi e compensi a persone, professionisti, imprese ed enti privati e comunque di vantaggi economici di qualunque genere e per l'attivazione della sezione "Amministrazione Trasparente"</t>
  </si>
  <si>
    <t xml:space="preserve"> supporto informatico necessario all'attuazione delle disposizioni legislative ex art. 18 del D.L.22 giugno 2012 n. 83, convertito nella legge 7 agosto 2012, n. 134 (Decreto Sviluppo) e D.LGS. n.33 del 14.3.2013.</t>
  </si>
  <si>
    <t>1. Provvedere tempestivamente agli interventi di manutenzione delle apparecchiature informatiche (100% interventi richiesti) - 2. Garantire il supporto tecnico per l'installazione del lettore per la firma digitale e per l'utilizzo della procedura informatizzata relativa agli atti amministrativi (100% postazioni dirigenti).</t>
  </si>
  <si>
    <r>
      <rPr>
        <b/>
        <u/>
        <sz val="14"/>
        <rFont val="Calibri"/>
        <family val="2"/>
      </rPr>
      <t>Obiettivo condiviso con l'UO Sviluppo delle Risorse</t>
    </r>
    <r>
      <rPr>
        <b/>
        <sz val="14"/>
        <rFont val="Calibri"/>
        <family val="2"/>
      </rPr>
      <t xml:space="preserve">: 1. Redigere per i tre ambiti, entro il 31.05.2013, l'elenco degli incarichi dirigenziali (al termine del 1° quinquennio di servizio, con esperienza ultraquinquennale in relazione all'esclusività, a fine incarico) in scadenza nell'anno 2013, da inviare al Dir. Amm.vo e al Dir.San.. 2. Monitorare lo stato dei procedimenti di valutazione da parte dei C.T., garantire la tempestiva definizione degli stessi (di norma entro 45 gg.dalla scadenza) , elaborare due report (30 giugno, 31 ottobre) per il D.S. e il D.A. sullo stato dell'arte dei procedimenti. 3. Redigere l'elenco dei dirigenti  valutati nell'anno 2013 (per le tre categorie) da trasmettere entro il 15.12.2013 al Dir.Amm.vo e al Dir.San. </t>
    </r>
  </si>
  <si>
    <r>
      <rPr>
        <b/>
        <u/>
        <sz val="14"/>
        <rFont val="Calibri"/>
        <family val="2"/>
      </rPr>
      <t>Obiettivo condiviso con l'UO Sviluppo delle Risorse e UOC Gestione del Personale</t>
    </r>
    <r>
      <rPr>
        <b/>
        <sz val="14"/>
        <rFont val="Calibri"/>
        <family val="2"/>
      </rPr>
      <t xml:space="preserve">: 1. Redigere per l'ambito di PZ, entro il 31.05.2013, l'elenco degli incarichi dirigenziali (al termine del 1° quinquennio di servizio, con esperienza ultraquinquennale in relazione all'esclusività, a fine incarico) in scadenza nell'anno 2013, da inviare al Dir. Amm.vo e al Dir.San.. 2. Monitorare lo stato dei procedimenti di valutazione da parte dei C.T., garantire la tempestiva definizione degli stessi (di norma entro 45 gg.dalla scadenza) , elaborare due report (30 giugno, 31 ottobre) per il D.S. e il D.A. sullo stato dell'arte dei procedimenti (amb.PZ). 3. Redigere l'elenco dei dirigenti  valutati nell'anno 2013 (per le tre categorie amb. di PZ) da trasmettere entro il 15.12.2013 al Dir.Amm.vo e al Dir.San. </t>
    </r>
  </si>
  <si>
    <r>
      <rPr>
        <b/>
        <u/>
        <sz val="14"/>
        <rFont val="Calibri"/>
        <family val="2"/>
      </rPr>
      <t>Obiettivo condiviso con l'UOC Gestione del Personale</t>
    </r>
    <r>
      <rPr>
        <b/>
        <sz val="14"/>
        <rFont val="Calibri"/>
        <family val="2"/>
      </rPr>
      <t xml:space="preserve">: 1. Redigere per i tre ambiti, entro il 31.05.2013, l'elenco degli incarichi dirigenziali (al termine del 1° quinquennio di servizio, con esperienza ultraquinquennale in relazione all'esclusività, a fine incarico) in scadenza nell'anno 2013, da inviare al Dir. Amm.vo e al Dir.San.. 2. Monitorare lo stato dei procedimenti di valutazione da parte dei C.T., garantire la tempestiva definizione degli stessi (di norma entro 45 gg.dalla scadenza) , elaborare due report (30 giugno, 31 ottobre) per il D.S. e il D.A. sullo stato dell'arte dei procedimenti. 3. Redigere l'elenco dei dirigenti  valutati nell'anno 2013 (per le tre categorie) da trasmettere entro il 15.12.2013 al Dir.Amm.vo e al Dir.San. </t>
    </r>
  </si>
  <si>
    <r>
      <t>Funzionalità dei sistemi di valutazione</t>
    </r>
    <r>
      <rPr>
        <b/>
        <sz val="14"/>
        <rFont val="Calibri"/>
        <family val="2"/>
      </rPr>
      <t xml:space="preserve">: Progetto di formazione e assistenza sul campo per la progettazione e l'implementazione di un S.M.I.V.A.P. </t>
    </r>
  </si>
  <si>
    <t>Contribuire attivamente alla realizzazione del progetto di formazione e assistenza sul campo per la progettazione e l'implementazione di un Sistema di Misurazione e Valutazione delle Performance affidato al CRS/Sanitànova.</t>
  </si>
  <si>
    <t>Predisporre e trasmettere al UOC Provveditorato il capitolato tecnico per l'affidamento del Servizio di Tesoreria entro 31.10.2013.</t>
  </si>
  <si>
    <t>AFFIDAMENTO SERVIZIO DI TESORERIA</t>
  </si>
  <si>
    <t>PROCESSO DI P&amp;C: Monitoraggio spesa farmaceutica ospedaliera e indicatori di attività ospedaliera  ex DGR n.298/2012</t>
  </si>
  <si>
    <t>1. Rendicontazione obiettivi di piano 2012 alla regione ai fini del riparto del FSR. 2.  Collaborare con l'UO Economico-Finanziaria per la predisposizione dei seguenti documenti: 2.1. Relazioni trimestrali di accompagnamento al CE, 2.2 . Collaborare alla stesura della Relazione al Bilancio Consuntivo e Preventivo 2013; 3. se richieste dalla Direzione Strategica, predisporre eventuali controdeduzioni da produrre su richiesta degli Organi di controllo ecc.; 4 Predisporre i chiarimenti/aggiornamenti del PAL richiesti dalla Direzione Strategica</t>
  </si>
  <si>
    <t>relazioni di accompagnamento ai documenti di programmazione economico-finanziaria - aggiornamento di documenti di programm. e rendic. su richiesta della Dir.Strategica</t>
  </si>
  <si>
    <t>Ridurre le spese per l'attività formativa, convegni e congressi di almeno il 1% rispetto alla spesa sostenuta nel 2012.</t>
  </si>
  <si>
    <r>
      <rPr>
        <b/>
        <u/>
        <sz val="14"/>
        <rFont val="Calibri"/>
        <family val="2"/>
      </rPr>
      <t>In collaborazione con l'UO SIA</t>
    </r>
    <r>
      <rPr>
        <b/>
        <sz val="14"/>
        <rFont val="Calibri"/>
        <family val="2"/>
      </rPr>
      <t xml:space="preserve">: predisposizione e trasmissione (NSIS e Regione) dei modelli LA e CP a consuntivo anno 2012 entro  il 31.5.2013. </t>
    </r>
  </si>
  <si>
    <t>Coordinare le attività finalizzate alla realizzazione del progetto di formazione e assistenza sul campo per la progettazione e l'implementazione di un sistema di contabilità analitica e di un DWH (CSIO) per il controllo direzionale (ASP+ASM).</t>
  </si>
  <si>
    <t>rispetto DDG n.64 del 24.1.2012 - piano delle verifiche sul Servizio CUP in outsourcing (ambito ex ASL2)</t>
  </si>
  <si>
    <t xml:space="preserve"> Piano di verifica entro il 31.12 </t>
  </si>
  <si>
    <t>Piano di verifica entro il 31.12 + n. istanze predisposte (almeno 1)</t>
  </si>
  <si>
    <r>
      <rPr>
        <b/>
        <u/>
        <sz val="14"/>
        <rFont val="Calibri"/>
        <family val="2"/>
        <scheme val="minor"/>
      </rPr>
      <t>Obiettivo condiviso con i Direttori di PP.OO., resp.UO Attività Tecniche,Dir.USIB</t>
    </r>
    <r>
      <rPr>
        <b/>
        <sz val="14"/>
        <rFont val="Calibri"/>
        <family val="2"/>
        <scheme val="minor"/>
      </rPr>
      <t>: Entro il 31.12.2013, relazionare al DG  sulle azioni da mettere in atto per conseguire l'accreditamento istituzionale delle strutture aziendali.</t>
    </r>
  </si>
  <si>
    <r>
      <rPr>
        <b/>
        <u/>
        <sz val="14"/>
        <rFont val="Calibri"/>
        <family val="2"/>
      </rPr>
      <t xml:space="preserve"> Sistemi di valutazione</t>
    </r>
    <r>
      <rPr>
        <b/>
        <sz val="14"/>
        <rFont val="Calibri"/>
        <family val="2"/>
      </rPr>
      <t>: Garantire fattiva collaborazione all'OIV per le valutazioni di risultato di II^ istanza (budget). Partecipare, su richiesta, alle sedute dell'OIV.</t>
    </r>
  </si>
  <si>
    <t xml:space="preserve">REALIZZAZIONE PIANO INVESTIMENTI: FONDI POIS: C) Adeguamento e collaudo elisuperfici e consegna al DIRES (ambito territoriale di Venosa)
</t>
  </si>
  <si>
    <r>
      <rPr>
        <b/>
        <u/>
        <sz val="14"/>
        <rFont val="Calibri"/>
        <family val="2"/>
        <scheme val="minor"/>
      </rPr>
      <t>SPENDING REVIEW</t>
    </r>
    <r>
      <rPr>
        <b/>
        <sz val="14"/>
        <rFont val="Calibri"/>
        <family val="2"/>
        <scheme val="minor"/>
      </rPr>
      <t>: Razionalizzazione utilizzo delle strutture territoriali per l'Ambito di Venosa</t>
    </r>
  </si>
  <si>
    <t>B) 1. ricognizione progetti non trasmessi all'Autorità entro il 31.5.2013 (report alla Dir. Amm.va e CdG); 2.trasmissione entro il 31/12/2013  all'Autorità dell'80% dei progetti che risultano mancanti alla data del 31/05/2013;</t>
  </si>
  <si>
    <t>Completare la mappatura delle strutture entro il 30.9.2013 - Formalizzare proposta di utilizzo razionale delle strutture entro il 31.12.2013.</t>
  </si>
  <si>
    <t>Aggiornamento dell'inventario dei beni mobili ed immobili d'intesa con l'Ufficio Tecnico dell'Ambito di Venosa e l'UOC Economato e Provveditorato. Chiusura inventario entro il 31.12</t>
  </si>
  <si>
    <r>
      <rPr>
        <b/>
        <u/>
        <sz val="14"/>
        <rFont val="Calibri"/>
        <family val="2"/>
        <scheme val="minor"/>
      </rPr>
      <t xml:space="preserve">Obiettivo condiviso con l'UO Qualità: </t>
    </r>
    <r>
      <rPr>
        <b/>
        <sz val="14"/>
        <rFont val="Calibri"/>
        <family val="2"/>
        <scheme val="minor"/>
      </rPr>
      <t>1. Entro il 31.12.2013, relazionare al DG  sulle azioni da mettere in atto per conseguire l'accreditamento istituzionale delle strutture aziendali. 2.Predisposizione istanze di autorizzazione e accreditamento provvisori e/o di autorizzazione definitiva per le strutture aziendali: almeno 1 (Don Gnocchi - Acerenza).</t>
    </r>
  </si>
  <si>
    <r>
      <rPr>
        <b/>
        <u/>
        <sz val="14"/>
        <rFont val="Calibri"/>
        <family val="2"/>
        <scheme val="minor"/>
      </rPr>
      <t xml:space="preserve">Obiettivo condiviso con UO Attività Tecniche: </t>
    </r>
    <r>
      <rPr>
        <b/>
        <sz val="14"/>
        <rFont val="Calibri"/>
        <family val="2"/>
        <scheme val="minor"/>
      </rPr>
      <t xml:space="preserve">Predisposizione istanze di autorizzazione e accreditamento provvisori e/o di autorizzazione definitiva per le strutture sanitarie ospedaliere e territoriali dell’ASP:  almeno 2 definitive (Poliambulatorio di Genzano-Don Gnocchi Acerenza)  </t>
    </r>
  </si>
  <si>
    <r>
      <rPr>
        <b/>
        <u/>
        <sz val="14"/>
        <rFont val="Calibri"/>
        <family val="2"/>
        <scheme val="minor"/>
      </rPr>
      <t xml:space="preserve">Obiettivo condiviso con l'UO Qualità: 1. </t>
    </r>
    <r>
      <rPr>
        <b/>
        <sz val="14"/>
        <rFont val="Calibri"/>
        <family val="2"/>
        <scheme val="minor"/>
      </rPr>
      <t>Entro il 31.12.2013, relazionare al DG  sulle azioni da mettere in atto per conseguire l'accreditamento istituzionale delle strutture aziendali (amb.ex asl1). 2.Predisposizione istanze di autorizzazione e accreditamento provvisori e/o di autorizzazione definitiva per le strutture aziendali: almeno 1 (Poliambulatorio di Genzano).</t>
    </r>
  </si>
  <si>
    <t>riduzione della spesa rispetto al 2012 ( - 1% di euro 154.664)</t>
  </si>
  <si>
    <t xml:space="preserve">Liquidazione fatture per la manutenzione hw e sw della U.O. SIA </t>
  </si>
  <si>
    <t>Collaborare per garantire, nel rispetto delle modalità previste dalla legge il supporto informatico necessario per la pubblicità sul sito internet aziendale  dell'attribuzione di corrispettivi e compensi a persone, professionisti, imprese ed enti privati e comunque di vantaggi economici di qualunque genere e per l'attivazione della sezione "Amministrazione Trasparente"</t>
  </si>
  <si>
    <t>Allineamento delle procedure  del sistema di rilevazione presenze e di Gestione Economica del personale</t>
  </si>
  <si>
    <t>Attivare le procedure per la riduzione di almeno il 10% dei costi unitari di manutenzione di beni e servizi, hardware e software, praticati da fornitori terzi, rispetto alle condizioni di miglior favore praticate dagli stessi a Sogei s.p.a o a Consip s.p.a. nell'anno 2011.</t>
  </si>
  <si>
    <t>Pianificare e concordare con le UU.OO. interessate, nell'ambito del contratto con la ditta incaricata della assistenza dei software AIRO ed ARCA, le attività formative per lo startup di dette procedure in tutta l'ASP ; installazione di almeno il 30% delle postazioni individuate entro il 31/12/2013.</t>
  </si>
  <si>
    <r>
      <rPr>
        <b/>
        <u/>
        <sz val="14"/>
        <rFont val="Calibri"/>
        <family val="2"/>
        <scheme val="minor"/>
      </rPr>
      <t>In qualità di responsabile unico dei flussi informativi aziendali:</t>
    </r>
    <r>
      <rPr>
        <b/>
        <sz val="14"/>
        <rFont val="Calibri"/>
        <family val="2"/>
        <scheme val="minor"/>
      </rPr>
      <t xml:space="preserve"> coordinare le attività di monitoraggio sul corertto funzionamento dei flussi anche mediante  l'eventuale coinvolgimento del gruppo di lavoro istituito con DDG n.879/2010 segnalando tempestivamente eventuali criticità alla Direzione Strategica.</t>
    </r>
  </si>
  <si>
    <t xml:space="preserve">2. La Direzione aziendale potrà consentire, nel corso dell'anno, l'eventuale rimodulazione degli obiettivi contenuti nella presente scheda di budget qualora riconosca importanti, motivate e oggettive modificazioni di contesto. 
</t>
  </si>
  <si>
    <t xml:space="preserve">coordinamento attività di rilevazione e invio dati </t>
  </si>
  <si>
    <t>Completare le attività di rilevazione e invio dei dati relativi al 9° censimento generale dell'Industria e dei servizi ISTAT</t>
  </si>
  <si>
    <t>dare continua al sistema di sorveglianza PASSI/partecipazione alle attività di aggiornamento e presentazione dei risultati</t>
  </si>
  <si>
    <t>dare continua al sistema di sorveglianza OKKIO alla salute/partecipazione alle attività di aggiornamento e presentazione dei risultati</t>
  </si>
  <si>
    <t>1.In qualità di referente regionale del progetto Okkio alla salute coordinare le attività di rilevazione e dare continuità al sistema di sorveglianza. 2. Partecipare alle attività di aggiornamento,di promozione e presentazione dei risultati.</t>
  </si>
  <si>
    <t xml:space="preserve">1.In qualità di referente aziendale e regionale del progetto coordinare le attività di rilevazione e dare continuità al sistema di sorveglianza PASSI. 2. Partecipare alle attività di aggiornamento,di promozione e presentazione dei risultati. </t>
  </si>
  <si>
    <t>garantire la corretta gestione della rete dei dati epidemiologici aziendali e dei relativi report di sintesi.</t>
  </si>
  <si>
    <r>
      <t xml:space="preserve">ATTIVAZIONE  SVILUPPO SISTEMI DI SORVEGLIANZA: </t>
    </r>
    <r>
      <rPr>
        <b/>
        <u/>
        <sz val="14"/>
        <rFont val="Calibri"/>
        <family val="2"/>
        <scheme val="minor"/>
      </rPr>
      <t>PROGETTO PASSI OKKIO ALLA SALUTE</t>
    </r>
  </si>
  <si>
    <t xml:space="preserve">approvazione Piano triennale </t>
  </si>
  <si>
    <t>Avvio di n.1 audit clinico nell'Ospedale di Villa d'Agri su un percorso clinico assistenziale critico relativamente alle patologie pneumologiche (individuazione argomento-scelta e validazione linea guida-focalizzazione raccomandazioni-determinazione di almeno 2 criteri/standard)</t>
  </si>
  <si>
    <t>n.1 audit clinico P.O.Villa d'Agri(pneumologia): n. argomenti selezionati-n. linee guida reperite sull'argomento individuato-n raccomandazioni focalizzate-n. criteri/standard scelti</t>
  </si>
  <si>
    <t>Obiettivo G1 DGR n.606/2010: Attuazione del piano della qualità anno 2013 (audit e reaudit)</t>
  </si>
  <si>
    <t>n. reaudit (&gt;=5)</t>
  </si>
  <si>
    <t xml:space="preserve">Organizzare ed attuare i reaudit di II parte presso i laboratori analisi dell'ASP in vista delle verifiche sperimentali predisposti dalla Regione, propedeutici all'accreditamento istituzionale (almeno 5: Laboratori Lauria, Chiaromonte, Maratea, Lagonegro, Laboratori di Melfi e Venosa). 
</t>
  </si>
  <si>
    <t>Adempimenti  ex DLGS n.150/2009 ed ex L.n.190/2012: Programma Triennale della Trasparenza e Integrità</t>
  </si>
  <si>
    <r>
      <rPr>
        <b/>
        <u/>
        <sz val="14"/>
        <rFont val="Calibri"/>
        <family val="2"/>
      </rPr>
      <t>Entro il 31 ottobre:</t>
    </r>
    <r>
      <rPr>
        <b/>
        <sz val="14"/>
        <rFont val="Calibri"/>
        <family val="2"/>
      </rPr>
      <t xml:space="preserve">  avvalendosi della collaborazione del CRS, predisporre e proporre all'approvazione il Piano aziendale Triennale sulla Trasparenza e l'integrità 2013-2015 (resp.:dott.Bavusi)</t>
    </r>
  </si>
  <si>
    <t xml:space="preserve">Partecipare (dott.Bavusi) alle sedute del gruppo di coordinamento delle attività di risk management  e collaborare all'attuazione del Piano di risk management 2013 nonché all'elaborazione del Piano Annuale Risk Management 2014 </t>
  </si>
  <si>
    <t>n.sedute partecipate/n. compl. sedute - n. segnalazioni di negatività registrate per le attribuzioni della UOC -attuazione Piano 2013 R.M.</t>
  </si>
  <si>
    <r>
      <t xml:space="preserve">Dare piena attuazione, per quanto di competenza, alle disposizioni di legge (in particolare, si evidenzia l'obbligo </t>
    </r>
    <r>
      <rPr>
        <b/>
        <u/>
        <sz val="14"/>
        <rFont val="Calibri"/>
        <family val="2"/>
        <scheme val="minor"/>
      </rPr>
      <t>per tutti gli uffici</t>
    </r>
    <r>
      <rPr>
        <b/>
        <sz val="14"/>
        <rFont val="Calibri"/>
        <family val="2"/>
        <scheme val="minor"/>
      </rPr>
      <t xml:space="preserve"> di pubblicare sul sito aziendale,  le  informazioni relative ai procedimenti amministrativi, accessibili e complete, rispettando il segreto d'ufficio e la protezione dei dati personali e le disposizioni del D.LGS. n.33 del 14.3.2013. Valore negoziato CdG 2013: pubblicazione sul sito web aziendale di : report verifica finale obiettivi DGR 298/12, piano dei centri di costo e allegato regolamento, schede di budget 2013.</t>
    </r>
  </si>
  <si>
    <r>
      <t xml:space="preserve">NOTE DEL DIRETTORE/DIRIGENTE RESPONSABILE DELL'U.O. IN FASE DI NEGOZIAZIONE: </t>
    </r>
    <r>
      <rPr>
        <sz val="14"/>
        <rFont val="Calibri"/>
        <family val="2"/>
      </rPr>
      <t>in ordine alle criticità organizzative dell'UOC, già rappresentate dal sottoscritto alla Direzione aziendale in sede di negoziazione del budget 2012 e ad oggi non risolte, si riconfermano i contenuti della nota prot. n.065677 del 28 maggio 2012 alla quale si fa espresso rinvio.</t>
    </r>
  </si>
  <si>
    <t>certificazione dei bilanci 2012 - assenza di rilievi da parte dell'ente certificatore</t>
  </si>
  <si>
    <t>Garantire: a) il rispetto dei termini di pagamento previsti dalla legge (contenere i termini entro 20 gg data ricevimento provvedimento di liquidazione); b) garantire i pagamenti relativi a emolumenti stipendiali entro la fine del mese di avvenuta liquidazione; c) altri pagamenti con data fissa entro la data stabilita.</t>
  </si>
  <si>
    <t>Obiettivo condiviso con l'UO Controllo di Gestione: Collaborare alla predisposizione di almeno 2 report di monitoraggio (confronto dell'andamento,nel triennio, dei costi di produzione rilevabili da CE)</t>
  </si>
  <si>
    <t xml:space="preserve">1. Garantire piena collaborazione alla società di revisione per la certificazione del bilancio di esercizio  2012; 2.Relazionare trimestralmente sullo stato di attuazione del processo di certificazione e sulle criticità eventualmente rilevate alla Direzione Strategica e al CdG. </t>
  </si>
  <si>
    <t>1. Predisposizione, nei termini di legge, del bilancio preventivo anno 2014  e di esercizio anno 2012 nei termini previsti dalla legge  (ex art. 14 -25 della L. R. n. 34/1995 e s. m. e i. ). 2. Predisporre e trasmettere tempestivamente eventuali chiarimenti,integrazioni e rettifiche richieste.</t>
  </si>
  <si>
    <t>Gestione delel attività pianificate nell'ambito del contratto con la ditta incaricata della assistenza dei software AIRO ed ARCA e concordate con le UO interessate; installazione di almeno il 30% delle postazioni individuate entro il 31/12/2013.</t>
  </si>
  <si>
    <r>
      <rPr>
        <b/>
        <u/>
        <sz val="14"/>
        <rFont val="Calibri"/>
        <family val="2"/>
      </rPr>
      <t>Funzionalità dei sistemi di valutazione</t>
    </r>
    <r>
      <rPr>
        <b/>
        <sz val="14"/>
        <rFont val="Calibri"/>
        <family val="2"/>
      </rPr>
      <t xml:space="preserve">: Supporto alla Direzione Strategica per il funzionamento dell'OIV  </t>
    </r>
  </si>
  <si>
    <t xml:space="preserve">Garantire il necessario supporto alla Direzione Strategica per il funzionamento dell'OIV  nel rispetto delal normativa nazionale,regionale e dei vigenti regolamenti aziendali </t>
  </si>
  <si>
    <t>NOTE DEL DIRETTORE/DIRIGENTE RESPONSABILE DELL'U.O. IN FASE DI NEGOZIAZIONE: Il Dirigente in fase di negoziazione fa rilevare  la necessità di avvalersi delle risorse del comparto coinvolte nel processo di valutazione dell'ambito di Lagonegro e Venosa.</t>
  </si>
  <si>
    <t xml:space="preserve">Garantire la tempestiva consulenza legale alla Direzione Strategica (di norma entro 30 gg. dall'assegnazione). </t>
  </si>
  <si>
    <t>Avviare - entro 20 gg. dalla comunicazione da parte degli uffici competenti - i procedimenti finalizzati al recupero delle somme inevase ticket e rette strutture residenziali</t>
  </si>
  <si>
    <t>Garantire, nel rispetto delle modalità previste dalla legge (disposizioni in materia di segreto d'ufficio e protezione dei dati personali e D.LGS. n.33 del 14.3.2013.), la pubblicità sul sito internet aziendale  dell'attribuzione di corrispettivi e compensi a persone, professionisti e comunque di vantaggi economici di qualunque genere.</t>
  </si>
  <si>
    <t>Collaborare all'attivazione del sistema di contabilità analitica e, in particolare: 1. Alimentare il flusso dati di competenza dell'Ufficio. 2. Adottare la codifica per CdC per ogni dipendente (per i dipendenti assegnanti a piu' CDC indicare la % di utilizzo) , coerentemente con l’ U.O. di assegnazione. 3. Collaborare alle attività di variazione del CdC (gestite dalla UOC ) del singolo dipendente in caso di trasferimenti interni . 4. Elaborazione report trimestrale.</t>
  </si>
  <si>
    <t>grado di attuazione adempimenti previsti in capo al responsabile aziendale</t>
  </si>
  <si>
    <t>In qualità di responsabile della prevenzione della corruzione aziendale dare attuazione  agli adempimenti previsti in capo al responsabile dalla L.n.190/2012 art.1 .nei termini di legge.</t>
  </si>
  <si>
    <t>realizzare  almeno due piani di audit finalizzati al superamento delle criticità rilevate nel conseguimento degli obiettivi.  Le criticità rilevate e i correttivi adottati  dovranno essere tempestivamente comunicati al CdG e alla Direzione Strategica per consentire il monitoraggio dell'efficacia dei correttivi stessi.</t>
  </si>
  <si>
    <t>UOC ATTIVITA' ISPETTIVE E INTERNAL AUDIT - RESP AZ. DELLA PREVENZIONE DELLA CORRUZIONE</t>
  </si>
  <si>
    <t>Garantire, nel rispetto delle modalità previste dalla legge (disposizioni in materia di segreto d'ufficio e protezione dei dati personali e D.LGS. n.33 del 14.3.2013.), la pubblicità sul sito internet aziendale  dell'attribuzione di corrispettivi e compensi a persone, professionisti e comunque di vantaggi economici di qualunque genere e per quanto di competenza dell'UO.</t>
  </si>
</sst>
</file>

<file path=xl/styles.xml><?xml version="1.0" encoding="utf-8"?>
<styleSheet xmlns="http://schemas.openxmlformats.org/spreadsheetml/2006/main">
  <numFmts count="8">
    <numFmt numFmtId="44" formatCode="_-&quot;€&quot;\ * #,##0.00_-;\-&quot;€&quot;\ * #,##0.00_-;_-&quot;€&quot;\ * &quot;-&quot;??_-;_-@_-"/>
    <numFmt numFmtId="43" formatCode="_-* #,##0.00_-;\-* #,##0.00_-;_-* &quot;-&quot;??_-;_-@_-"/>
    <numFmt numFmtId="164" formatCode="_-[$€]\ * #,##0.00_-;\-[$€]\ * #,##0.00_-;_-[$€]\ * &quot;-&quot;??_-;_-@_-"/>
    <numFmt numFmtId="165" formatCode="#,##0.00&quot; &quot;;&quot;-&quot;#,##0.00&quot; &quot;;&quot; -&quot;#&quot; &quot;;@&quot; &quot;"/>
    <numFmt numFmtId="166" formatCode="[$€-410]&quot; &quot;#,##0.00;[Red]&quot;-&quot;[$€-410]&quot; &quot;#,##0.00"/>
    <numFmt numFmtId="167" formatCode="0.0"/>
    <numFmt numFmtId="168" formatCode="#,##0_ ;\-#,##0\ "/>
    <numFmt numFmtId="169" formatCode="_-* #,##0.00_-;\-* #,##0.00_-;_-* \-??_-;_-@_-"/>
  </numFmts>
  <fonts count="36">
    <font>
      <sz val="11"/>
      <color theme="1"/>
      <name val="Calibri"/>
      <family val="2"/>
      <scheme val="minor"/>
    </font>
    <font>
      <sz val="11"/>
      <color theme="1"/>
      <name val="Calibri"/>
      <family val="2"/>
      <scheme val="minor"/>
    </font>
    <font>
      <sz val="10"/>
      <name val="Arial"/>
      <family val="2"/>
    </font>
    <font>
      <b/>
      <sz val="12"/>
      <name val="Calibri"/>
      <family val="2"/>
    </font>
    <font>
      <b/>
      <sz val="14"/>
      <name val="Calibri"/>
      <family val="2"/>
    </font>
    <font>
      <sz val="11"/>
      <color indexed="8"/>
      <name val="Calibri"/>
      <family val="2"/>
    </font>
    <font>
      <b/>
      <sz val="14"/>
      <name val="Calibri"/>
      <family val="2"/>
      <scheme val="minor"/>
    </font>
    <font>
      <b/>
      <u/>
      <sz val="14"/>
      <name val="Calibri"/>
      <family val="2"/>
      <scheme val="minor"/>
    </font>
    <font>
      <sz val="11"/>
      <color rgb="FF000000"/>
      <name val="Arial"/>
      <family val="2"/>
    </font>
    <font>
      <b/>
      <i/>
      <sz val="16"/>
      <color rgb="FF000000"/>
      <name val="Arial"/>
      <family val="2"/>
    </font>
    <font>
      <b/>
      <i/>
      <u/>
      <sz val="11"/>
      <color rgb="FF000000"/>
      <name val="Arial"/>
      <family val="2"/>
    </font>
    <font>
      <b/>
      <sz val="12"/>
      <color indexed="8"/>
      <name val="Calibri"/>
      <family val="2"/>
    </font>
    <font>
      <b/>
      <i/>
      <sz val="12"/>
      <name val="Calibri"/>
      <family val="2"/>
    </font>
    <font>
      <b/>
      <u/>
      <sz val="14"/>
      <name val="Calibri"/>
      <family val="2"/>
    </font>
    <font>
      <sz val="11"/>
      <name val="Arial"/>
      <family val="2"/>
    </font>
    <font>
      <sz val="12"/>
      <name val="Arial"/>
      <family val="2"/>
    </font>
    <font>
      <sz val="10"/>
      <name val="Arial"/>
      <family val="2"/>
    </font>
    <font>
      <b/>
      <sz val="14"/>
      <color theme="1"/>
      <name val="Calibri"/>
      <family val="2"/>
    </font>
    <font>
      <sz val="14"/>
      <name val="Calibri"/>
      <family val="2"/>
    </font>
    <font>
      <b/>
      <sz val="14"/>
      <color rgb="FF000000"/>
      <name val="Calibri"/>
      <family val="2"/>
    </font>
    <font>
      <b/>
      <i/>
      <sz val="14"/>
      <name val="Calibri"/>
      <family val="2"/>
    </font>
    <font>
      <b/>
      <sz val="14"/>
      <color indexed="8"/>
      <name val="Calibri"/>
      <family val="2"/>
    </font>
    <font>
      <sz val="12"/>
      <name val="Calibri"/>
      <family val="2"/>
      <scheme val="minor"/>
    </font>
    <font>
      <b/>
      <sz val="14"/>
      <name val="Arial"/>
      <family val="2"/>
    </font>
    <font>
      <b/>
      <u/>
      <sz val="14"/>
      <name val="Arial"/>
      <family val="2"/>
    </font>
    <font>
      <b/>
      <i/>
      <sz val="14"/>
      <name val="Calibri"/>
      <family val="2"/>
      <scheme val="minor"/>
    </font>
    <font>
      <b/>
      <sz val="14"/>
      <color indexed="8"/>
      <name val="Calibri"/>
      <family val="2"/>
      <scheme val="minor"/>
    </font>
    <font>
      <b/>
      <i/>
      <sz val="14"/>
      <color indexed="8"/>
      <name val="Calibri"/>
      <family val="2"/>
      <scheme val="minor"/>
    </font>
    <font>
      <sz val="14"/>
      <color theme="1"/>
      <name val="Calibri"/>
      <family val="2"/>
      <scheme val="minor"/>
    </font>
    <font>
      <sz val="14"/>
      <color theme="1"/>
      <name val="Times New Roman"/>
      <family val="1"/>
    </font>
    <font>
      <b/>
      <sz val="14"/>
      <color rgb="FF000000"/>
      <name val="Calibri"/>
      <family val="2"/>
      <scheme val="minor"/>
    </font>
    <font>
      <b/>
      <sz val="14"/>
      <color theme="1"/>
      <name val="Calibri"/>
      <family val="2"/>
      <scheme val="minor"/>
    </font>
    <font>
      <sz val="14"/>
      <name val="Calibri"/>
      <family val="2"/>
      <scheme val="minor"/>
    </font>
    <font>
      <b/>
      <i/>
      <sz val="14"/>
      <color indexed="8"/>
      <name val="Calibri"/>
      <family val="2"/>
    </font>
    <font>
      <b/>
      <sz val="14"/>
      <color indexed="14"/>
      <name val="Calibri"/>
      <family val="2"/>
    </font>
    <font>
      <sz val="10"/>
      <color theme="1"/>
      <name val="Times New Roman"/>
      <family val="1"/>
    </font>
  </fonts>
  <fills count="2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DCE6F2"/>
        <bgColor rgb="FFDCE6F2"/>
      </patternFill>
    </fill>
    <fill>
      <patternFill patternType="solid">
        <fgColor theme="4" tint="0.79998168889431442"/>
        <bgColor rgb="FFDCE6F2"/>
      </patternFill>
    </fill>
    <fill>
      <patternFill patternType="solid">
        <fgColor theme="4" tint="0.79998168889431442"/>
        <bgColor indexed="41"/>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indexed="22"/>
        <bgColor indexed="64"/>
      </patternFill>
    </fill>
    <fill>
      <patternFill patternType="solid">
        <fgColor indexed="9"/>
        <bgColor indexed="64"/>
      </patternFill>
    </fill>
    <fill>
      <patternFill patternType="solid">
        <fgColor theme="0" tint="-0.14999847407452621"/>
        <bgColor indexed="22"/>
      </patternFill>
    </fill>
    <fill>
      <patternFill patternType="solid">
        <fgColor theme="0" tint="-4.9989318521683403E-2"/>
        <bgColor indexed="41"/>
      </patternFill>
    </fill>
    <fill>
      <patternFill patternType="solid">
        <fgColor indexed="9"/>
        <bgColor indexed="26"/>
      </patternFill>
    </fill>
    <fill>
      <patternFill patternType="solid">
        <fgColor theme="0"/>
        <bgColor indexed="31"/>
      </patternFill>
    </fill>
    <fill>
      <patternFill patternType="solid">
        <fgColor indexed="55"/>
        <bgColor indexed="64"/>
      </patternFill>
    </fill>
    <fill>
      <patternFill patternType="solid">
        <fgColor theme="9" tint="0.59999389629810485"/>
        <bgColor indexed="64"/>
      </patternFill>
    </fill>
    <fill>
      <patternFill patternType="solid">
        <fgColor theme="9" tint="0.59999389629810485"/>
        <bgColor indexed="31"/>
      </patternFill>
    </fill>
    <fill>
      <patternFill patternType="solid">
        <fgColor theme="6" tint="0.59999389629810485"/>
        <bgColor indexed="64"/>
      </patternFill>
    </fill>
    <fill>
      <patternFill patternType="solid">
        <fgColor theme="6" tint="0.59999389629810485"/>
        <bgColor indexed="31"/>
      </patternFill>
    </fill>
    <fill>
      <patternFill patternType="solid">
        <fgColor theme="4" tint="0.59999389629810485"/>
        <bgColor indexed="64"/>
      </patternFill>
    </fill>
    <fill>
      <patternFill patternType="solid">
        <fgColor theme="4" tint="0.59999389629810485"/>
        <bgColor indexed="9"/>
      </patternFill>
    </fill>
    <fill>
      <patternFill patternType="solid">
        <fgColor theme="4" tint="0.59999389629810485"/>
        <bgColor indexed="41"/>
      </patternFill>
    </fill>
    <fill>
      <patternFill patternType="solid">
        <fgColor theme="5" tint="0.79998168889431442"/>
        <bgColor indexed="31"/>
      </patternFill>
    </fill>
    <fill>
      <patternFill patternType="solid">
        <fgColor theme="4" tint="0.79998168889431442"/>
        <bgColor indexed="9"/>
      </patternFill>
    </fill>
  </fills>
  <borders count="70">
    <border>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medium">
        <color indexed="64"/>
      </right>
      <top style="medium">
        <color indexed="8"/>
      </top>
      <bottom style="medium">
        <color indexed="8"/>
      </bottom>
      <diagonal/>
    </border>
    <border>
      <left/>
      <right/>
      <top style="medium">
        <color indexed="8"/>
      </top>
      <bottom style="medium">
        <color indexed="8"/>
      </bottom>
      <diagonal/>
    </border>
    <border>
      <left style="medium">
        <color indexed="64"/>
      </left>
      <right/>
      <top style="medium">
        <color indexed="8"/>
      </top>
      <bottom style="medium">
        <color indexed="8"/>
      </bottom>
      <diagonal/>
    </border>
    <border>
      <left/>
      <right style="medium">
        <color indexed="64"/>
      </right>
      <top style="medium">
        <color indexed="8"/>
      </top>
      <bottom/>
      <diagonal/>
    </border>
    <border>
      <left/>
      <right/>
      <top style="medium">
        <color indexed="8"/>
      </top>
      <bottom/>
      <diagonal/>
    </border>
    <border>
      <left style="thin">
        <color indexed="8"/>
      </left>
      <right/>
      <top style="medium">
        <color indexed="8"/>
      </top>
      <bottom/>
      <diagonal/>
    </border>
    <border>
      <left style="medium">
        <color indexed="64"/>
      </left>
      <right/>
      <top style="medium">
        <color indexed="8"/>
      </top>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style="medium">
        <color indexed="8"/>
      </top>
      <bottom style="medium">
        <color indexed="64"/>
      </bottom>
      <diagonal/>
    </border>
    <border>
      <left/>
      <right/>
      <top style="medium">
        <color indexed="8"/>
      </top>
      <bottom style="medium">
        <color indexed="64"/>
      </bottom>
      <diagonal/>
    </border>
    <border>
      <left style="thin">
        <color indexed="8"/>
      </left>
      <right/>
      <top style="medium">
        <color indexed="8"/>
      </top>
      <bottom style="medium">
        <color indexed="64"/>
      </bottom>
      <diagonal/>
    </border>
    <border>
      <left/>
      <right style="medium">
        <color indexed="64"/>
      </right>
      <top style="thin">
        <color indexed="64"/>
      </top>
      <bottom style="medium">
        <color indexed="8"/>
      </bottom>
      <diagonal/>
    </border>
    <border>
      <left/>
      <right/>
      <top style="thin">
        <color indexed="64"/>
      </top>
      <bottom style="medium">
        <color indexed="8"/>
      </bottom>
      <diagonal/>
    </border>
    <border>
      <left style="medium">
        <color indexed="64"/>
      </left>
      <right/>
      <top style="thin">
        <color indexed="64"/>
      </top>
      <bottom style="medium">
        <color indexed="8"/>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8"/>
      </left>
      <right style="thin">
        <color indexed="8"/>
      </right>
      <top/>
      <bottom style="thin">
        <color indexed="64"/>
      </bottom>
      <diagonal/>
    </border>
    <border>
      <left/>
      <right style="thin">
        <color indexed="8"/>
      </right>
      <top style="thin">
        <color indexed="8"/>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8"/>
      </left>
      <right/>
      <top style="medium">
        <color indexed="8"/>
      </top>
      <bottom style="medium">
        <color indexed="8"/>
      </bottom>
      <diagonal/>
    </border>
    <border>
      <left/>
      <right style="thin">
        <color indexed="8"/>
      </right>
      <top style="medium">
        <color indexed="8"/>
      </top>
      <bottom style="medium">
        <color indexed="8"/>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8"/>
      </right>
      <top style="medium">
        <color indexed="8"/>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s>
  <cellStyleXfs count="30">
    <xf numFmtId="0" fontId="0" fillId="0" borderId="0"/>
    <xf numFmtId="0" fontId="2" fillId="0" borderId="0"/>
    <xf numFmtId="164" fontId="2" fillId="0" borderId="0" applyFont="0" applyFill="0" applyBorder="0" applyAlignment="0" applyProtection="0"/>
    <xf numFmtId="0" fontId="5" fillId="0" borderId="0"/>
    <xf numFmtId="43" fontId="5" fillId="0" borderId="0" applyFont="0" applyFill="0" applyBorder="0" applyAlignment="0" applyProtection="0"/>
    <xf numFmtId="0" fontId="8" fillId="0" borderId="0"/>
    <xf numFmtId="165" fontId="8" fillId="0" borderId="0" applyFont="0" applyBorder="0" applyProtection="0"/>
    <xf numFmtId="0" fontId="9" fillId="0" borderId="0" applyNumberFormat="0" applyBorder="0" applyProtection="0">
      <alignment horizontal="center"/>
    </xf>
    <xf numFmtId="0" fontId="9" fillId="0" borderId="0" applyNumberFormat="0" applyBorder="0" applyProtection="0">
      <alignment horizontal="center" textRotation="90"/>
    </xf>
    <xf numFmtId="0" fontId="10" fillId="0" borderId="0" applyNumberFormat="0" applyBorder="0" applyProtection="0"/>
    <xf numFmtId="166" fontId="10" fillId="0" borderId="0" applyBorder="0" applyProtection="0"/>
    <xf numFmtId="0" fontId="2" fillId="0" borderId="0"/>
    <xf numFmtId="0" fontId="1" fillId="0" borderId="0"/>
    <xf numFmtId="0" fontId="1" fillId="0" borderId="0"/>
    <xf numFmtId="9" fontId="2"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 fillId="0" borderId="0"/>
    <xf numFmtId="0" fontId="16"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5" fillId="0" borderId="0"/>
    <xf numFmtId="43" fontId="16" fillId="0" borderId="0" applyFont="0" applyFill="0" applyBorder="0" applyAlignment="0" applyProtection="0"/>
    <xf numFmtId="164" fontId="2" fillId="0" borderId="0" applyFont="0" applyFill="0" applyBorder="0" applyAlignment="0" applyProtection="0"/>
    <xf numFmtId="0" fontId="2" fillId="0" borderId="0"/>
    <xf numFmtId="43" fontId="2" fillId="0" borderId="0" applyFont="0" applyFill="0" applyBorder="0" applyAlignment="0" applyProtection="0"/>
  </cellStyleXfs>
  <cellXfs count="800">
    <xf numFmtId="0" fontId="0" fillId="0" borderId="0" xfId="0"/>
    <xf numFmtId="0" fontId="6" fillId="2" borderId="8" xfId="11" applyNumberFormat="1" applyFont="1" applyFill="1" applyBorder="1" applyAlignment="1">
      <alignment horizontal="center" vertical="center" wrapText="1"/>
    </xf>
    <xf numFmtId="0" fontId="6" fillId="2" borderId="8" xfId="11" applyFont="1" applyFill="1" applyBorder="1" applyAlignment="1">
      <alignment horizontal="center" vertical="center" wrapText="1"/>
    </xf>
    <xf numFmtId="0" fontId="6" fillId="2" borderId="20" xfId="11" applyFont="1" applyFill="1" applyBorder="1" applyAlignment="1">
      <alignment horizontal="center" vertical="center" wrapText="1"/>
    </xf>
    <xf numFmtId="0" fontId="6" fillId="2" borderId="20" xfId="11" applyNumberFormat="1" applyFont="1" applyFill="1" applyBorder="1" applyAlignment="1">
      <alignment horizontal="center" vertical="center" wrapText="1"/>
    </xf>
    <xf numFmtId="0" fontId="4" fillId="12" borderId="25" xfId="11" applyFont="1" applyFill="1" applyBorder="1" applyAlignment="1">
      <alignment horizontal="center" vertical="center" wrapText="1"/>
    </xf>
    <xf numFmtId="0" fontId="6" fillId="12" borderId="15" xfId="11" applyFont="1" applyFill="1" applyBorder="1" applyAlignment="1">
      <alignment horizontal="center" vertical="center" wrapText="1"/>
    </xf>
    <xf numFmtId="0" fontId="6" fillId="12" borderId="23" xfId="11" applyFont="1" applyFill="1" applyBorder="1" applyAlignment="1">
      <alignment horizontal="center" vertical="center" wrapText="1"/>
    </xf>
    <xf numFmtId="0" fontId="0" fillId="0" borderId="0" xfId="0" applyAlignment="1">
      <alignment horizontal="center"/>
    </xf>
    <xf numFmtId="0" fontId="4" fillId="14" borderId="8" xfId="11" applyNumberFormat="1" applyFont="1" applyFill="1" applyBorder="1" applyAlignment="1">
      <alignment horizontal="center" vertical="center" wrapText="1"/>
    </xf>
    <xf numFmtId="0" fontId="4" fillId="14" borderId="8" xfId="11" applyFont="1" applyFill="1" applyBorder="1" applyAlignment="1">
      <alignment horizontal="center" vertical="center" wrapText="1"/>
    </xf>
    <xf numFmtId="0" fontId="14" fillId="0" borderId="0" xfId="20" applyFont="1" applyAlignment="1">
      <alignment vertical="center"/>
    </xf>
    <xf numFmtId="0" fontId="14" fillId="0" borderId="0" xfId="20" applyFont="1" applyAlignment="1">
      <alignment horizontal="center" vertical="center"/>
    </xf>
    <xf numFmtId="0" fontId="14" fillId="0" borderId="0" xfId="20" applyFont="1" applyAlignment="1">
      <alignment vertical="center" wrapText="1"/>
    </xf>
    <xf numFmtId="0" fontId="15" fillId="0" borderId="0" xfId="20" applyFont="1" applyAlignment="1">
      <alignment vertical="center"/>
    </xf>
    <xf numFmtId="49" fontId="4" fillId="15" borderId="39" xfId="21" applyNumberFormat="1" applyFont="1" applyFill="1" applyBorder="1" applyAlignment="1">
      <alignment vertical="center" wrapText="1"/>
    </xf>
    <xf numFmtId="49" fontId="4" fillId="15" borderId="40" xfId="21" applyNumberFormat="1" applyFont="1" applyFill="1" applyBorder="1" applyAlignment="1">
      <alignment vertical="center" wrapText="1"/>
    </xf>
    <xf numFmtId="0" fontId="4" fillId="15" borderId="40" xfId="21" applyFont="1" applyFill="1" applyBorder="1" applyAlignment="1">
      <alignment horizontal="center" vertical="top" wrapText="1"/>
    </xf>
    <xf numFmtId="0" fontId="4" fillId="15" borderId="41" xfId="21" applyFont="1" applyFill="1" applyBorder="1" applyAlignment="1">
      <alignment horizontal="center" vertical="top" wrapText="1"/>
    </xf>
    <xf numFmtId="0" fontId="15" fillId="0" borderId="0" xfId="20" applyFont="1" applyFill="1" applyBorder="1" applyAlignment="1">
      <alignment vertical="center"/>
    </xf>
    <xf numFmtId="0" fontId="4" fillId="2" borderId="8" xfId="20" applyFont="1" applyFill="1" applyBorder="1" applyAlignment="1">
      <alignment horizontal="center" vertical="center"/>
    </xf>
    <xf numFmtId="49" fontId="4" fillId="18" borderId="8" xfId="21" applyNumberFormat="1" applyFont="1" applyFill="1" applyBorder="1" applyAlignment="1">
      <alignment vertical="center" wrapText="1"/>
    </xf>
    <xf numFmtId="1" fontId="4" fillId="2" borderId="8" xfId="20" applyNumberFormat="1" applyFont="1" applyFill="1" applyBorder="1" applyAlignment="1">
      <alignment horizontal="center" vertical="center" wrapText="1"/>
    </xf>
    <xf numFmtId="167" fontId="4" fillId="2" borderId="8" xfId="20" applyNumberFormat="1" applyFont="1" applyFill="1" applyBorder="1" applyAlignment="1">
      <alignment horizontal="center" vertical="center" wrapText="1"/>
    </xf>
    <xf numFmtId="0" fontId="17" fillId="18" borderId="8" xfId="21" applyFont="1" applyFill="1" applyBorder="1" applyAlignment="1">
      <alignment vertical="center" wrapText="1"/>
    </xf>
    <xf numFmtId="0" fontId="18" fillId="2" borderId="8" xfId="20" applyFont="1" applyFill="1" applyBorder="1" applyAlignment="1">
      <alignment horizontal="center" vertical="center" wrapText="1"/>
    </xf>
    <xf numFmtId="0" fontId="4" fillId="0" borderId="34" xfId="20" applyFont="1" applyBorder="1" applyAlignment="1">
      <alignment horizontal="center" vertical="center" wrapText="1"/>
    </xf>
    <xf numFmtId="0" fontId="15" fillId="0" borderId="0" xfId="20" applyFont="1" applyAlignment="1">
      <alignment horizontal="center" vertical="center" wrapText="1"/>
    </xf>
    <xf numFmtId="0" fontId="4" fillId="9" borderId="1" xfId="21" applyFont="1" applyFill="1" applyBorder="1" applyAlignment="1">
      <alignment horizontal="center" vertical="center"/>
    </xf>
    <xf numFmtId="0" fontId="4" fillId="9" borderId="1" xfId="21" applyFont="1" applyFill="1" applyBorder="1" applyAlignment="1">
      <alignment vertical="center"/>
    </xf>
    <xf numFmtId="0" fontId="21" fillId="9" borderId="1" xfId="21" applyFont="1" applyFill="1" applyBorder="1" applyAlignment="1">
      <alignment vertical="center" wrapText="1"/>
    </xf>
    <xf numFmtId="0" fontId="21" fillId="9" borderId="0" xfId="21" applyFont="1" applyFill="1" applyBorder="1" applyAlignment="1">
      <alignment vertical="center" wrapText="1"/>
    </xf>
    <xf numFmtId="0" fontId="4" fillId="9" borderId="0" xfId="21" applyFont="1" applyFill="1" applyBorder="1" applyAlignment="1">
      <alignment horizontal="center" vertical="center"/>
    </xf>
    <xf numFmtId="0" fontId="4" fillId="9" borderId="0" xfId="21" applyFont="1" applyFill="1" applyBorder="1" applyAlignment="1">
      <alignment vertical="center"/>
    </xf>
    <xf numFmtId="0" fontId="4" fillId="9" borderId="5" xfId="21" applyFont="1" applyFill="1" applyBorder="1" applyAlignment="1">
      <alignment horizontal="left" vertical="center"/>
    </xf>
    <xf numFmtId="0" fontId="4" fillId="9" borderId="5" xfId="21" applyFont="1" applyFill="1" applyBorder="1" applyAlignment="1">
      <alignment vertical="center"/>
    </xf>
    <xf numFmtId="0" fontId="16" fillId="0" borderId="0" xfId="21"/>
    <xf numFmtId="0" fontId="4" fillId="19" borderId="18" xfId="11" applyNumberFormat="1" applyFont="1" applyFill="1" applyBorder="1" applyAlignment="1">
      <alignment vertical="center" wrapText="1"/>
    </xf>
    <xf numFmtId="0" fontId="4" fillId="19" borderId="19" xfId="11" applyNumberFormat="1" applyFont="1" applyFill="1" applyBorder="1" applyAlignment="1">
      <alignment vertical="center" wrapText="1"/>
    </xf>
    <xf numFmtId="0" fontId="4" fillId="19" borderId="19" xfId="11" applyNumberFormat="1" applyFont="1" applyFill="1" applyBorder="1" applyAlignment="1">
      <alignment horizontal="center" vertical="center" wrapText="1"/>
    </xf>
    <xf numFmtId="0" fontId="4" fillId="19" borderId="19" xfId="11" applyNumberFormat="1" applyFont="1" applyFill="1" applyBorder="1" applyAlignment="1">
      <alignment horizontal="center" vertical="top" wrapText="1"/>
    </xf>
    <xf numFmtId="0" fontId="4" fillId="19" borderId="7" xfId="11" applyNumberFormat="1" applyFont="1" applyFill="1" applyBorder="1" applyAlignment="1">
      <alignment horizontal="center" vertical="top" wrapText="1"/>
    </xf>
    <xf numFmtId="0" fontId="4" fillId="14" borderId="8" xfId="11" applyNumberFormat="1" applyFont="1" applyFill="1" applyBorder="1" applyAlignment="1">
      <alignment vertical="top"/>
    </xf>
    <xf numFmtId="1" fontId="4" fillId="14" borderId="8" xfId="11" applyNumberFormat="1" applyFont="1" applyFill="1" applyBorder="1" applyAlignment="1">
      <alignment horizontal="center" vertical="center" wrapText="1"/>
    </xf>
    <xf numFmtId="0" fontId="4" fillId="2" borderId="8" xfId="11" applyFont="1" applyFill="1" applyBorder="1" applyAlignment="1">
      <alignment horizontal="center" vertical="center"/>
    </xf>
    <xf numFmtId="2" fontId="4" fillId="2" borderId="8" xfId="11" applyNumberFormat="1" applyFont="1" applyFill="1" applyBorder="1" applyAlignment="1">
      <alignment horizontal="center" vertical="center" wrapText="1"/>
    </xf>
    <xf numFmtId="0" fontId="4" fillId="2" borderId="8" xfId="11" applyNumberFormat="1" applyFont="1" applyFill="1" applyBorder="1" applyAlignment="1">
      <alignment horizontal="center" vertical="center" wrapText="1"/>
    </xf>
    <xf numFmtId="0" fontId="4" fillId="14" borderId="23" xfId="11" applyFont="1" applyFill="1" applyBorder="1" applyAlignment="1">
      <alignment vertical="center"/>
    </xf>
    <xf numFmtId="2" fontId="4" fillId="14" borderId="23" xfId="11" applyNumberFormat="1" applyFont="1" applyFill="1" applyBorder="1" applyAlignment="1">
      <alignment horizontal="center" vertical="center" wrapText="1"/>
    </xf>
    <xf numFmtId="0" fontId="4" fillId="14" borderId="23" xfId="11" applyFont="1" applyFill="1" applyBorder="1" applyAlignment="1">
      <alignment horizontal="center" vertical="center"/>
    </xf>
    <xf numFmtId="0" fontId="4" fillId="14" borderId="23" xfId="11" applyFont="1" applyFill="1" applyBorder="1" applyAlignment="1" applyProtection="1">
      <alignment horizontal="center" vertical="center" wrapText="1"/>
      <protection locked="0"/>
    </xf>
    <xf numFmtId="0" fontId="4" fillId="14" borderId="8" xfId="11" applyFont="1" applyFill="1" applyBorder="1" applyAlignment="1" applyProtection="1">
      <alignment horizontal="center" vertical="center" wrapText="1"/>
      <protection locked="0"/>
    </xf>
    <xf numFmtId="0" fontId="4" fillId="14" borderId="8" xfId="11" applyFont="1" applyFill="1" applyBorder="1" applyAlignment="1">
      <alignment vertical="center"/>
    </xf>
    <xf numFmtId="2" fontId="4" fillId="14" borderId="8" xfId="11" applyNumberFormat="1" applyFont="1" applyFill="1" applyBorder="1" applyAlignment="1">
      <alignment horizontal="center" vertical="center" wrapText="1"/>
    </xf>
    <xf numFmtId="0" fontId="4" fillId="14" borderId="8" xfId="11" applyFont="1" applyFill="1" applyBorder="1" applyAlignment="1">
      <alignment horizontal="center" vertical="center"/>
    </xf>
    <xf numFmtId="9" fontId="4" fillId="14" borderId="8" xfId="11" applyNumberFormat="1" applyFont="1" applyFill="1" applyBorder="1" applyAlignment="1">
      <alignment horizontal="center" vertical="center" wrapText="1"/>
    </xf>
    <xf numFmtId="0" fontId="4" fillId="14" borderId="8" xfId="25" applyFont="1" applyFill="1" applyBorder="1" applyAlignment="1">
      <alignment horizontal="center" vertical="center" wrapText="1"/>
    </xf>
    <xf numFmtId="0" fontId="4" fillId="4" borderId="6" xfId="11" applyFont="1" applyFill="1" applyBorder="1" applyAlignment="1">
      <alignment horizontal="left" vertical="center"/>
    </xf>
    <xf numFmtId="0" fontId="4" fillId="4" borderId="0" xfId="11" applyFont="1" applyFill="1" applyBorder="1" applyAlignment="1">
      <alignment horizontal="center" vertical="center"/>
    </xf>
    <xf numFmtId="0" fontId="4" fillId="4" borderId="0" xfId="11" applyFont="1" applyFill="1" applyBorder="1" applyAlignment="1">
      <alignment vertical="center"/>
    </xf>
    <xf numFmtId="0" fontId="4" fillId="4" borderId="6" xfId="11" applyFont="1" applyFill="1" applyBorder="1" applyAlignment="1">
      <alignment vertical="center"/>
    </xf>
    <xf numFmtId="0" fontId="21" fillId="4" borderId="6" xfId="11" applyFont="1" applyFill="1" applyBorder="1" applyAlignment="1">
      <alignment horizontal="center" vertical="center" wrapText="1"/>
    </xf>
    <xf numFmtId="0" fontId="21" fillId="4" borderId="0" xfId="11" applyFont="1" applyFill="1" applyBorder="1" applyAlignment="1">
      <alignment horizontal="center" vertical="center" wrapText="1"/>
    </xf>
    <xf numFmtId="0" fontId="15" fillId="0" borderId="0" xfId="20" applyFont="1" applyAlignment="1">
      <alignment horizontal="center" vertical="center"/>
    </xf>
    <xf numFmtId="0" fontId="4" fillId="2" borderId="17" xfId="20" applyFont="1" applyFill="1" applyBorder="1" applyAlignment="1">
      <alignment horizontal="center" vertical="center"/>
    </xf>
    <xf numFmtId="0" fontId="6" fillId="0" borderId="8" xfId="21" applyFont="1" applyBorder="1" applyAlignment="1">
      <alignment horizontal="center" vertical="center" wrapText="1"/>
    </xf>
    <xf numFmtId="1" fontId="4" fillId="2" borderId="20" xfId="20" applyNumberFormat="1" applyFont="1" applyFill="1" applyBorder="1" applyAlignment="1">
      <alignment horizontal="center" vertical="center" wrapText="1"/>
    </xf>
    <xf numFmtId="0" fontId="4" fillId="2" borderId="8" xfId="20" applyFont="1" applyFill="1" applyBorder="1" applyAlignment="1">
      <alignment horizontal="center" vertical="center" wrapText="1"/>
    </xf>
    <xf numFmtId="0" fontId="4" fillId="0" borderId="8" xfId="20" applyFont="1" applyBorder="1" applyAlignment="1">
      <alignment horizontal="center" vertical="center" wrapText="1"/>
    </xf>
    <xf numFmtId="0" fontId="21" fillId="0" borderId="34" xfId="20" applyFont="1" applyFill="1" applyBorder="1" applyAlignment="1">
      <alignment horizontal="center" vertical="center" wrapText="1"/>
    </xf>
    <xf numFmtId="0" fontId="4" fillId="2" borderId="14" xfId="20" applyFont="1" applyFill="1" applyBorder="1" applyAlignment="1">
      <alignment horizontal="center" vertical="center" wrapText="1"/>
    </xf>
    <xf numFmtId="44" fontId="4" fillId="0" borderId="8" xfId="22" applyFont="1" applyBorder="1" applyAlignment="1">
      <alignment horizontal="center" vertical="center" wrapText="1"/>
    </xf>
    <xf numFmtId="0" fontId="21" fillId="9" borderId="16" xfId="21" applyFont="1" applyFill="1" applyBorder="1" applyAlignment="1">
      <alignment vertical="center" wrapText="1"/>
    </xf>
    <xf numFmtId="0" fontId="4" fillId="9" borderId="10" xfId="21" applyFont="1" applyFill="1" applyBorder="1" applyAlignment="1">
      <alignment vertical="center"/>
    </xf>
    <xf numFmtId="0" fontId="21" fillId="9" borderId="6" xfId="21" applyFont="1" applyFill="1" applyBorder="1" applyAlignment="1">
      <alignment vertical="center" wrapText="1"/>
    </xf>
    <xf numFmtId="0" fontId="21" fillId="0" borderId="8" xfId="20" applyFont="1" applyFill="1" applyBorder="1" applyAlignment="1">
      <alignment horizontal="center" vertical="center" wrapText="1"/>
    </xf>
    <xf numFmtId="0" fontId="11" fillId="9" borderId="16" xfId="21" applyFont="1" applyFill="1" applyBorder="1" applyAlignment="1">
      <alignment vertical="center" wrapText="1"/>
    </xf>
    <xf numFmtId="0" fontId="11" fillId="9" borderId="1" xfId="21" applyFont="1" applyFill="1" applyBorder="1" applyAlignment="1">
      <alignment vertical="center" wrapText="1"/>
    </xf>
    <xf numFmtId="0" fontId="3" fillId="9" borderId="1" xfId="21" applyFont="1" applyFill="1" applyBorder="1" applyAlignment="1">
      <alignment horizontal="center" vertical="center"/>
    </xf>
    <xf numFmtId="0" fontId="3" fillId="9" borderId="1" xfId="21" applyFont="1" applyFill="1" applyBorder="1" applyAlignment="1">
      <alignment vertical="center"/>
    </xf>
    <xf numFmtId="0" fontId="3" fillId="9" borderId="10" xfId="21" applyFont="1" applyFill="1" applyBorder="1" applyAlignment="1">
      <alignment vertical="center"/>
    </xf>
    <xf numFmtId="0" fontId="11" fillId="9" borderId="6" xfId="21" applyFont="1" applyFill="1" applyBorder="1" applyAlignment="1">
      <alignment vertical="center" wrapText="1"/>
    </xf>
    <xf numFmtId="0" fontId="11" fillId="9" borderId="0" xfId="21" applyFont="1" applyFill="1" applyBorder="1" applyAlignment="1">
      <alignment vertical="center" wrapText="1"/>
    </xf>
    <xf numFmtId="0" fontId="3" fillId="9" borderId="0" xfId="21" applyFont="1" applyFill="1" applyBorder="1" applyAlignment="1">
      <alignment vertical="center"/>
    </xf>
    <xf numFmtId="0" fontId="3" fillId="9" borderId="0" xfId="21" applyFont="1" applyFill="1" applyBorder="1" applyAlignment="1">
      <alignment horizontal="center" vertical="center"/>
    </xf>
    <xf numFmtId="0" fontId="3" fillId="9" borderId="5" xfId="21" applyFont="1" applyFill="1" applyBorder="1" applyAlignment="1">
      <alignment horizontal="left" vertical="center"/>
    </xf>
    <xf numFmtId="0" fontId="3" fillId="9" borderId="5" xfId="21" applyFont="1" applyFill="1" applyBorder="1" applyAlignment="1">
      <alignment vertical="center"/>
    </xf>
    <xf numFmtId="0" fontId="22" fillId="0" borderId="0" xfId="20" applyFont="1" applyAlignment="1">
      <alignment vertical="center"/>
    </xf>
    <xf numFmtId="0" fontId="22" fillId="0" borderId="0" xfId="20" applyFont="1" applyAlignment="1">
      <alignment horizontal="center" vertical="center"/>
    </xf>
    <xf numFmtId="49" fontId="22" fillId="0" borderId="0" xfId="20" applyNumberFormat="1" applyFont="1" applyAlignment="1">
      <alignment horizontal="center" vertical="center"/>
    </xf>
    <xf numFmtId="0" fontId="22" fillId="2" borderId="0" xfId="20" applyFont="1" applyFill="1" applyAlignment="1">
      <alignment vertical="center" wrapText="1"/>
    </xf>
    <xf numFmtId="0" fontId="22" fillId="0" borderId="0" xfId="20" applyFont="1" applyAlignment="1">
      <alignment vertical="center" wrapText="1"/>
    </xf>
    <xf numFmtId="0" fontId="6" fillId="6" borderId="18" xfId="20" applyNumberFormat="1" applyFont="1" applyFill="1" applyBorder="1" applyAlignment="1">
      <alignment vertical="center" wrapText="1"/>
    </xf>
    <xf numFmtId="0" fontId="6" fillId="6" borderId="19" xfId="20" applyNumberFormat="1" applyFont="1" applyFill="1" applyBorder="1" applyAlignment="1">
      <alignment vertical="center" wrapText="1"/>
    </xf>
    <xf numFmtId="0" fontId="6" fillId="6" borderId="19" xfId="20" applyNumberFormat="1" applyFont="1" applyFill="1" applyBorder="1" applyAlignment="1">
      <alignment horizontal="center" vertical="center" wrapText="1"/>
    </xf>
    <xf numFmtId="0" fontId="6" fillId="6" borderId="19" xfId="20" applyNumberFormat="1" applyFont="1" applyFill="1" applyBorder="1" applyAlignment="1">
      <alignment horizontal="center" vertical="top" wrapText="1"/>
    </xf>
    <xf numFmtId="49" fontId="6" fillId="6" borderId="19" xfId="20" applyNumberFormat="1" applyFont="1" applyFill="1" applyBorder="1" applyAlignment="1">
      <alignment horizontal="center" vertical="top" wrapText="1"/>
    </xf>
    <xf numFmtId="0" fontId="6" fillId="6" borderId="7" xfId="20" applyNumberFormat="1" applyFont="1" applyFill="1" applyBorder="1" applyAlignment="1">
      <alignment horizontal="center" vertical="top" wrapText="1"/>
    </xf>
    <xf numFmtId="0" fontId="6" fillId="0" borderId="13" xfId="20" applyNumberFormat="1" applyFont="1" applyBorder="1" applyAlignment="1">
      <alignment vertical="top" wrapText="1"/>
    </xf>
    <xf numFmtId="0" fontId="6" fillId="0" borderId="11" xfId="20" applyNumberFormat="1" applyFont="1" applyBorder="1" applyAlignment="1">
      <alignment vertical="top" wrapText="1"/>
    </xf>
    <xf numFmtId="0" fontId="6" fillId="0" borderId="16" xfId="20" applyNumberFormat="1" applyFont="1" applyBorder="1" applyAlignment="1">
      <alignment vertical="top" wrapText="1"/>
    </xf>
    <xf numFmtId="0" fontId="6" fillId="0" borderId="1" xfId="20" applyNumberFormat="1" applyFont="1" applyBorder="1" applyAlignment="1">
      <alignment vertical="top" wrapText="1"/>
    </xf>
    <xf numFmtId="0" fontId="22" fillId="0" borderId="0" xfId="20" applyFont="1" applyFill="1" applyBorder="1" applyAlignment="1">
      <alignment vertical="center"/>
    </xf>
    <xf numFmtId="0" fontId="6" fillId="2" borderId="17" xfId="20" applyNumberFormat="1" applyFont="1" applyFill="1" applyBorder="1" applyAlignment="1">
      <alignment vertical="top"/>
    </xf>
    <xf numFmtId="2" fontId="4" fillId="5" borderId="8" xfId="20" applyNumberFormat="1" applyFont="1" applyFill="1" applyBorder="1" applyAlignment="1">
      <alignment horizontal="center" vertical="center" wrapText="1"/>
    </xf>
    <xf numFmtId="0" fontId="4" fillId="5" borderId="8" xfId="20" applyFont="1" applyFill="1" applyBorder="1" applyAlignment="1">
      <alignment horizontal="center" vertical="center" wrapText="1"/>
    </xf>
    <xf numFmtId="0" fontId="6" fillId="2" borderId="17" xfId="20" applyNumberFormat="1" applyFont="1" applyFill="1" applyBorder="1" applyAlignment="1">
      <alignment horizontal="center" vertical="center" wrapText="1"/>
    </xf>
    <xf numFmtId="0" fontId="6" fillId="2" borderId="8" xfId="20" applyNumberFormat="1" applyFont="1" applyFill="1" applyBorder="1" applyAlignment="1">
      <alignment horizontal="center" vertical="center" wrapText="1"/>
    </xf>
    <xf numFmtId="2" fontId="6" fillId="2" borderId="23" xfId="20" applyNumberFormat="1" applyFont="1" applyFill="1" applyBorder="1" applyAlignment="1">
      <alignment horizontal="center" vertical="center" wrapText="1"/>
    </xf>
    <xf numFmtId="0" fontId="6" fillId="2" borderId="17" xfId="20" applyFont="1" applyFill="1" applyBorder="1" applyAlignment="1">
      <alignment vertical="center"/>
    </xf>
    <xf numFmtId="0" fontId="6" fillId="2" borderId="8" xfId="20" applyFont="1" applyFill="1" applyBorder="1" applyAlignment="1">
      <alignment vertical="center"/>
    </xf>
    <xf numFmtId="0" fontId="6" fillId="2" borderId="8" xfId="20" applyFont="1" applyFill="1" applyBorder="1" applyAlignment="1">
      <alignment horizontal="center" vertical="center"/>
    </xf>
    <xf numFmtId="0" fontId="6" fillId="0" borderId="8" xfId="3" applyFont="1" applyBorder="1" applyAlignment="1">
      <alignment horizontal="center" vertical="center" wrapText="1"/>
    </xf>
    <xf numFmtId="0" fontId="6" fillId="2" borderId="20" xfId="20" applyFont="1" applyFill="1" applyBorder="1" applyAlignment="1">
      <alignment horizontal="center" vertical="center" wrapText="1"/>
    </xf>
    <xf numFmtId="9" fontId="6" fillId="2" borderId="8" xfId="20" applyNumberFormat="1" applyFont="1" applyFill="1" applyBorder="1" applyAlignment="1">
      <alignment horizontal="center" vertical="center" wrapText="1"/>
    </xf>
    <xf numFmtId="49" fontId="6" fillId="2" borderId="8" xfId="20" applyNumberFormat="1" applyFont="1" applyFill="1" applyBorder="1" applyAlignment="1">
      <alignment horizontal="center" vertical="center" wrapText="1"/>
    </xf>
    <xf numFmtId="0" fontId="4" fillId="0" borderId="35" xfId="3" applyFont="1" applyBorder="1" applyAlignment="1">
      <alignment horizontal="center" vertical="center" wrapText="1"/>
    </xf>
    <xf numFmtId="0" fontId="6" fillId="0" borderId="14" xfId="20" applyFont="1" applyBorder="1" applyAlignment="1" applyProtection="1">
      <alignment horizontal="center" vertical="center" wrapText="1"/>
      <protection locked="0"/>
    </xf>
    <xf numFmtId="0" fontId="4" fillId="0" borderId="8" xfId="3" applyFont="1" applyBorder="1" applyAlignment="1">
      <alignment horizontal="center" vertical="center" wrapText="1"/>
    </xf>
    <xf numFmtId="0" fontId="6" fillId="0" borderId="17" xfId="20" applyFont="1" applyBorder="1" applyAlignment="1">
      <alignment horizontal="center" vertical="center" wrapText="1"/>
    </xf>
    <xf numFmtId="0" fontId="6" fillId="0" borderId="8" xfId="20" applyFont="1" applyBorder="1" applyAlignment="1">
      <alignment horizontal="center" vertical="center" wrapText="1"/>
    </xf>
    <xf numFmtId="0" fontId="4" fillId="0" borderId="8" xfId="20" applyFont="1" applyFill="1" applyBorder="1" applyAlignment="1" applyProtection="1">
      <alignment horizontal="center" vertical="center" wrapText="1"/>
      <protection locked="0"/>
    </xf>
    <xf numFmtId="0" fontId="6" fillId="0" borderId="8" xfId="20" applyFont="1" applyBorder="1" applyAlignment="1" applyProtection="1">
      <alignment horizontal="center" vertical="center" wrapText="1"/>
      <protection locked="0"/>
    </xf>
    <xf numFmtId="0" fontId="6" fillId="0" borderId="34" xfId="20" quotePrefix="1" applyNumberFormat="1" applyFont="1" applyBorder="1" applyAlignment="1">
      <alignment horizontal="center" vertical="center" wrapText="1"/>
    </xf>
    <xf numFmtId="0" fontId="4" fillId="0" borderId="14" xfId="3" applyFont="1" applyBorder="1" applyAlignment="1">
      <alignment horizontal="center" vertical="center" wrapText="1"/>
    </xf>
    <xf numFmtId="49" fontId="6" fillId="0" borderId="8" xfId="20" applyNumberFormat="1" applyFont="1" applyBorder="1" applyAlignment="1">
      <alignment horizontal="center" vertical="center" wrapText="1"/>
    </xf>
    <xf numFmtId="0" fontId="22" fillId="0" borderId="0" xfId="20" applyFont="1" applyAlignment="1">
      <alignment horizontal="center" vertical="center" wrapText="1"/>
    </xf>
    <xf numFmtId="0" fontId="19" fillId="7" borderId="4" xfId="5" applyFont="1" applyFill="1" applyBorder="1" applyAlignment="1">
      <alignment horizontal="center" vertical="center" wrapText="1"/>
    </xf>
    <xf numFmtId="0" fontId="19" fillId="7" borderId="3" xfId="5" applyFont="1" applyFill="1" applyBorder="1" applyAlignment="1">
      <alignment horizontal="center" vertical="center" wrapText="1"/>
    </xf>
    <xf numFmtId="49" fontId="19" fillId="7" borderId="3" xfId="5" applyNumberFormat="1" applyFont="1" applyFill="1" applyBorder="1" applyAlignment="1">
      <alignment horizontal="center" vertical="center" wrapText="1"/>
    </xf>
    <xf numFmtId="49" fontId="6" fillId="4" borderId="3" xfId="20" applyNumberFormat="1" applyFont="1" applyFill="1" applyBorder="1" applyAlignment="1">
      <alignment horizontal="center" vertical="center" wrapText="1"/>
    </xf>
    <xf numFmtId="0" fontId="6" fillId="4" borderId="6" xfId="20" applyFont="1" applyFill="1" applyBorder="1" applyAlignment="1">
      <alignment horizontal="left" vertical="center"/>
    </xf>
    <xf numFmtId="0" fontId="6" fillId="4" borderId="0" xfId="20" applyFont="1" applyFill="1" applyBorder="1" applyAlignment="1">
      <alignment horizontal="left" vertical="center"/>
    </xf>
    <xf numFmtId="0" fontId="6" fillId="4" borderId="0" xfId="20" applyFont="1" applyFill="1" applyBorder="1" applyAlignment="1">
      <alignment horizontal="center" vertical="center"/>
    </xf>
    <xf numFmtId="0" fontId="6" fillId="4" borderId="5" xfId="20" applyFont="1" applyFill="1" applyBorder="1" applyAlignment="1">
      <alignment horizontal="left" vertical="center"/>
    </xf>
    <xf numFmtId="0" fontId="6" fillId="4" borderId="0" xfId="20" applyFont="1" applyFill="1" applyBorder="1" applyAlignment="1">
      <alignment vertical="center"/>
    </xf>
    <xf numFmtId="0" fontId="6" fillId="4" borderId="6" xfId="20" applyFont="1" applyFill="1" applyBorder="1" applyAlignment="1">
      <alignment vertical="center"/>
    </xf>
    <xf numFmtId="0" fontId="26" fillId="4" borderId="6" xfId="20" applyFont="1" applyFill="1" applyBorder="1" applyAlignment="1">
      <alignment horizontal="center" vertical="center" wrapText="1"/>
    </xf>
    <xf numFmtId="0" fontId="26" fillId="4" borderId="0" xfId="20" applyFont="1" applyFill="1" applyBorder="1" applyAlignment="1">
      <alignment horizontal="center" vertical="center" wrapText="1"/>
    </xf>
    <xf numFmtId="0" fontId="27" fillId="4" borderId="12" xfId="20" applyFont="1" applyFill="1" applyBorder="1" applyAlignment="1">
      <alignment horizontal="center" vertical="center" wrapText="1"/>
    </xf>
    <xf numFmtId="0" fontId="26" fillId="4" borderId="12" xfId="20" applyFont="1" applyFill="1" applyBorder="1" applyAlignment="1">
      <alignment horizontal="center" vertical="center" wrapText="1"/>
    </xf>
    <xf numFmtId="0" fontId="4" fillId="12" borderId="27" xfId="11" applyFont="1" applyFill="1" applyBorder="1" applyAlignment="1">
      <alignment horizontal="center" vertical="center" wrapText="1"/>
    </xf>
    <xf numFmtId="0" fontId="4" fillId="12" borderId="27" xfId="11" applyFont="1" applyFill="1" applyBorder="1" applyAlignment="1">
      <alignment horizontal="center" vertical="center" wrapText="1"/>
    </xf>
    <xf numFmtId="0" fontId="6" fillId="4" borderId="2" xfId="11" applyFont="1" applyFill="1" applyBorder="1" applyAlignment="1">
      <alignment horizontal="center" vertical="center" wrapText="1"/>
    </xf>
    <xf numFmtId="0" fontId="4" fillId="9" borderId="3" xfId="11" applyFont="1" applyFill="1" applyBorder="1" applyAlignment="1">
      <alignment horizontal="center" vertical="center" wrapText="1"/>
    </xf>
    <xf numFmtId="0" fontId="6" fillId="4" borderId="3" xfId="11" applyFont="1" applyFill="1" applyBorder="1" applyAlignment="1">
      <alignment horizontal="center" vertical="center" wrapText="1"/>
    </xf>
    <xf numFmtId="2" fontId="6" fillId="2" borderId="23" xfId="11" applyNumberFormat="1" applyFont="1" applyFill="1" applyBorder="1" applyAlignment="1">
      <alignment horizontal="center" vertical="center" wrapText="1"/>
    </xf>
    <xf numFmtId="0" fontId="6" fillId="2" borderId="23" xfId="11" applyFont="1" applyFill="1" applyBorder="1" applyAlignment="1">
      <alignment horizontal="center" vertical="center" wrapText="1"/>
    </xf>
    <xf numFmtId="0" fontId="6" fillId="2" borderId="24" xfId="11" applyFont="1" applyFill="1" applyBorder="1" applyAlignment="1">
      <alignment horizontal="center" vertical="center" wrapText="1"/>
    </xf>
    <xf numFmtId="0" fontId="4" fillId="0" borderId="8" xfId="11" applyFont="1" applyFill="1" applyBorder="1" applyAlignment="1" applyProtection="1">
      <alignment horizontal="center" vertical="center" wrapText="1"/>
      <protection locked="0"/>
    </xf>
    <xf numFmtId="9" fontId="6" fillId="2" borderId="8" xfId="11" applyNumberFormat="1" applyFont="1" applyFill="1" applyBorder="1" applyAlignment="1">
      <alignment horizontal="center" vertical="center" wrapText="1"/>
    </xf>
    <xf numFmtId="0" fontId="6" fillId="2" borderId="8" xfId="11" applyFont="1" applyFill="1" applyBorder="1" applyAlignment="1">
      <alignment horizontal="center" vertical="center"/>
    </xf>
    <xf numFmtId="0" fontId="6" fillId="2" borderId="17" xfId="11" applyFont="1" applyFill="1" applyBorder="1" applyAlignment="1">
      <alignment vertical="center"/>
    </xf>
    <xf numFmtId="0" fontId="6" fillId="2" borderId="8" xfId="11" applyFont="1" applyFill="1" applyBorder="1" applyAlignment="1">
      <alignment vertical="center"/>
    </xf>
    <xf numFmtId="0" fontId="4" fillId="2" borderId="8" xfId="3" applyFont="1" applyFill="1" applyBorder="1" applyAlignment="1">
      <alignment horizontal="center" vertical="center" wrapText="1"/>
    </xf>
    <xf numFmtId="0" fontId="6" fillId="0" borderId="8" xfId="11" applyFont="1" applyBorder="1" applyAlignment="1" applyProtection="1">
      <alignment horizontal="center" vertical="center" wrapText="1"/>
      <protection locked="0"/>
    </xf>
    <xf numFmtId="0" fontId="6" fillId="0" borderId="17" xfId="11" applyFont="1" applyBorder="1" applyAlignment="1">
      <alignment horizontal="center" vertical="center" wrapText="1"/>
    </xf>
    <xf numFmtId="0" fontId="6" fillId="0" borderId="14" xfId="11" applyFont="1" applyBorder="1" applyAlignment="1" applyProtection="1">
      <alignment horizontal="center" vertical="center" wrapText="1"/>
      <protection locked="0"/>
    </xf>
    <xf numFmtId="0" fontId="4" fillId="2" borderId="8" xfId="11" applyFont="1" applyFill="1" applyBorder="1" applyAlignment="1" applyProtection="1">
      <alignment horizontal="center" vertical="center" wrapText="1"/>
      <protection locked="0"/>
    </xf>
    <xf numFmtId="0" fontId="6" fillId="0" borderId="8" xfId="11" applyFont="1" applyBorder="1" applyAlignment="1">
      <alignment horizontal="center" vertical="center" wrapText="1"/>
    </xf>
    <xf numFmtId="0" fontId="4" fillId="5" borderId="8" xfId="11" applyFont="1" applyFill="1" applyBorder="1" applyAlignment="1">
      <alignment horizontal="center" vertical="center" wrapText="1"/>
    </xf>
    <xf numFmtId="0" fontId="6" fillId="2" borderId="17" xfId="11" applyNumberFormat="1" applyFont="1" applyFill="1" applyBorder="1" applyAlignment="1">
      <alignment horizontal="center" vertical="center" wrapText="1"/>
    </xf>
    <xf numFmtId="2" fontId="4" fillId="5" borderId="8" xfId="11" applyNumberFormat="1" applyFont="1" applyFill="1" applyBorder="1" applyAlignment="1">
      <alignment horizontal="center" vertical="center" wrapText="1"/>
    </xf>
    <xf numFmtId="1" fontId="4" fillId="2" borderId="8" xfId="11" applyNumberFormat="1" applyFont="1" applyFill="1" applyBorder="1" applyAlignment="1">
      <alignment horizontal="center" vertical="center" wrapText="1"/>
    </xf>
    <xf numFmtId="0" fontId="6" fillId="2" borderId="17" xfId="11" applyNumberFormat="1" applyFont="1" applyFill="1" applyBorder="1" applyAlignment="1">
      <alignment vertical="top"/>
    </xf>
    <xf numFmtId="0" fontId="6" fillId="0" borderId="1" xfId="11" applyNumberFormat="1" applyFont="1" applyBorder="1" applyAlignment="1">
      <alignment vertical="top" wrapText="1"/>
    </xf>
    <xf numFmtId="0" fontId="6" fillId="0" borderId="16" xfId="11" applyNumberFormat="1" applyFont="1" applyBorder="1" applyAlignment="1">
      <alignment vertical="top" wrapText="1"/>
    </xf>
    <xf numFmtId="0" fontId="6" fillId="0" borderId="11" xfId="11" applyNumberFormat="1" applyFont="1" applyBorder="1" applyAlignment="1">
      <alignment vertical="top" wrapText="1"/>
    </xf>
    <xf numFmtId="0" fontId="6" fillId="0" borderId="13" xfId="11" applyNumberFormat="1" applyFont="1" applyBorder="1" applyAlignment="1">
      <alignment vertical="top" wrapText="1"/>
    </xf>
    <xf numFmtId="0" fontId="6" fillId="6" borderId="7" xfId="11" applyNumberFormat="1" applyFont="1" applyFill="1" applyBorder="1" applyAlignment="1">
      <alignment horizontal="center" vertical="top" wrapText="1"/>
    </xf>
    <xf numFmtId="0" fontId="6" fillId="6" borderId="19" xfId="11" applyNumberFormat="1" applyFont="1" applyFill="1" applyBorder="1" applyAlignment="1">
      <alignment horizontal="center" vertical="top" wrapText="1"/>
    </xf>
    <xf numFmtId="0" fontId="6" fillId="6" borderId="19" xfId="11" applyNumberFormat="1" applyFont="1" applyFill="1" applyBorder="1" applyAlignment="1">
      <alignment horizontal="center" vertical="center" wrapText="1"/>
    </xf>
    <xf numFmtId="0" fontId="6" fillId="6" borderId="19" xfId="11" applyNumberFormat="1" applyFont="1" applyFill="1" applyBorder="1" applyAlignment="1">
      <alignment vertical="center" wrapText="1"/>
    </xf>
    <xf numFmtId="0" fontId="6" fillId="6" borderId="18" xfId="11" applyNumberFormat="1" applyFont="1" applyFill="1" applyBorder="1" applyAlignment="1">
      <alignment vertical="center" wrapText="1"/>
    </xf>
    <xf numFmtId="0" fontId="26" fillId="4" borderId="0" xfId="11" applyFont="1" applyFill="1" applyBorder="1" applyAlignment="1">
      <alignment horizontal="left" vertical="center" wrapText="1"/>
    </xf>
    <xf numFmtId="0" fontId="6" fillId="4" borderId="0" xfId="11" applyFont="1" applyFill="1" applyBorder="1" applyAlignment="1">
      <alignment vertical="center"/>
    </xf>
    <xf numFmtId="0" fontId="6" fillId="4" borderId="0" xfId="11" applyFont="1" applyFill="1" applyBorder="1" applyAlignment="1">
      <alignment horizontal="center" vertical="center"/>
    </xf>
    <xf numFmtId="0" fontId="6" fillId="4" borderId="5" xfId="11" applyFont="1" applyFill="1" applyBorder="1" applyAlignment="1">
      <alignment horizontal="left" vertical="center"/>
    </xf>
    <xf numFmtId="0" fontId="6" fillId="4" borderId="0" xfId="11" applyFont="1" applyFill="1" applyBorder="1" applyAlignment="1">
      <alignment horizontal="left" vertical="center"/>
    </xf>
    <xf numFmtId="0" fontId="26" fillId="4" borderId="12" xfId="11" applyFont="1" applyFill="1" applyBorder="1" applyAlignment="1">
      <alignment horizontal="center" vertical="center" wrapText="1"/>
    </xf>
    <xf numFmtId="0" fontId="27" fillId="4" borderId="12" xfId="11" applyFont="1" applyFill="1" applyBorder="1" applyAlignment="1">
      <alignment horizontal="center" vertical="center" wrapText="1"/>
    </xf>
    <xf numFmtId="0" fontId="26" fillId="4" borderId="11" xfId="11" applyFont="1" applyFill="1" applyBorder="1" applyAlignment="1">
      <alignment horizontal="left" vertical="center" wrapText="1"/>
    </xf>
    <xf numFmtId="0" fontId="26" fillId="4" borderId="0" xfId="11" applyFont="1" applyFill="1" applyBorder="1" applyAlignment="1">
      <alignment horizontal="center" vertical="center" wrapText="1"/>
    </xf>
    <xf numFmtId="0" fontId="26" fillId="4" borderId="6" xfId="11" applyFont="1" applyFill="1" applyBorder="1" applyAlignment="1">
      <alignment horizontal="center" vertical="center" wrapText="1"/>
    </xf>
    <xf numFmtId="0" fontId="6" fillId="4" borderId="6" xfId="11" applyFont="1" applyFill="1" applyBorder="1" applyAlignment="1">
      <alignment vertical="center"/>
    </xf>
    <xf numFmtId="0" fontId="6" fillId="4" borderId="6" xfId="11" applyFont="1" applyFill="1" applyBorder="1" applyAlignment="1">
      <alignment horizontal="left" vertical="center"/>
    </xf>
    <xf numFmtId="2" fontId="6" fillId="2" borderId="8" xfId="11" applyNumberFormat="1" applyFont="1" applyFill="1" applyBorder="1" applyAlignment="1">
      <alignment horizontal="center" vertical="center" wrapText="1"/>
    </xf>
    <xf numFmtId="0" fontId="6" fillId="2" borderId="17" xfId="11" applyFont="1" applyFill="1" applyBorder="1" applyAlignment="1">
      <alignment horizontal="center" vertical="center" wrapText="1"/>
    </xf>
    <xf numFmtId="0" fontId="6" fillId="0" borderId="35" xfId="11" applyNumberFormat="1" applyFont="1" applyBorder="1" applyAlignment="1">
      <alignment vertical="top" wrapText="1"/>
    </xf>
    <xf numFmtId="0" fontId="6" fillId="0" borderId="55" xfId="11" applyNumberFormat="1" applyFont="1" applyBorder="1" applyAlignment="1">
      <alignment vertical="top" wrapText="1"/>
    </xf>
    <xf numFmtId="0" fontId="6" fillId="0" borderId="0" xfId="11" applyNumberFormat="1" applyFont="1" applyBorder="1" applyAlignment="1">
      <alignment vertical="top" wrapText="1"/>
    </xf>
    <xf numFmtId="0" fontId="6" fillId="0" borderId="6" xfId="11" applyNumberFormat="1" applyFont="1" applyBorder="1" applyAlignment="1">
      <alignment vertical="top" wrapText="1"/>
    </xf>
    <xf numFmtId="0" fontId="6" fillId="10" borderId="8" xfId="11" applyNumberFormat="1" applyFont="1" applyFill="1" applyBorder="1" applyAlignment="1">
      <alignment horizontal="center" vertical="top" wrapText="1"/>
    </xf>
    <xf numFmtId="0" fontId="28" fillId="0" borderId="0" xfId="0" applyFont="1"/>
    <xf numFmtId="0" fontId="29" fillId="0" borderId="0" xfId="0" applyFont="1"/>
    <xf numFmtId="0" fontId="6" fillId="12" borderId="27" xfId="11" applyFont="1" applyFill="1" applyBorder="1" applyAlignment="1">
      <alignment horizontal="center" vertical="center" wrapText="1"/>
    </xf>
    <xf numFmtId="0" fontId="4" fillId="4" borderId="5" xfId="11" applyFont="1" applyFill="1" applyBorder="1" applyAlignment="1">
      <alignment horizontal="left" vertical="center"/>
    </xf>
    <xf numFmtId="0" fontId="4" fillId="4" borderId="0" xfId="11" applyFont="1" applyFill="1" applyBorder="1" applyAlignment="1">
      <alignment horizontal="left" vertical="center"/>
    </xf>
    <xf numFmtId="0" fontId="6" fillId="4" borderId="5" xfId="11" applyFont="1" applyFill="1" applyBorder="1" applyAlignment="1">
      <alignment horizontal="left" vertical="center"/>
    </xf>
    <xf numFmtId="0" fontId="6" fillId="4" borderId="0" xfId="11" applyFont="1" applyFill="1" applyBorder="1" applyAlignment="1">
      <alignment horizontal="left" vertical="center"/>
    </xf>
    <xf numFmtId="0" fontId="6" fillId="2" borderId="47" xfId="11" applyFont="1" applyFill="1" applyBorder="1" applyAlignment="1">
      <alignment horizontal="center" vertical="center" wrapText="1"/>
    </xf>
    <xf numFmtId="0" fontId="28" fillId="0" borderId="8" xfId="0" applyFont="1" applyBorder="1"/>
    <xf numFmtId="0" fontId="6" fillId="2" borderId="8" xfId="11" applyNumberFormat="1" applyFont="1" applyFill="1" applyBorder="1" applyAlignment="1">
      <alignment vertical="top"/>
    </xf>
    <xf numFmtId="9" fontId="4" fillId="0" borderId="8" xfId="3" applyNumberFormat="1" applyFont="1" applyBorder="1" applyAlignment="1">
      <alignment horizontal="center" vertical="center" wrapText="1"/>
    </xf>
    <xf numFmtId="0" fontId="6" fillId="4" borderId="5" xfId="11" applyFont="1" applyFill="1" applyBorder="1" applyAlignment="1">
      <alignment horizontal="left" vertical="center"/>
    </xf>
    <xf numFmtId="0" fontId="6" fillId="4" borderId="0" xfId="11" applyFont="1" applyFill="1" applyBorder="1" applyAlignment="1">
      <alignment horizontal="left" vertical="center"/>
    </xf>
    <xf numFmtId="0" fontId="6" fillId="10" borderId="8" xfId="11" applyNumberFormat="1" applyFont="1" applyFill="1" applyBorder="1" applyAlignment="1">
      <alignment horizontal="center" vertical="top" wrapText="1"/>
    </xf>
    <xf numFmtId="0" fontId="4" fillId="22" borderId="25" xfId="11" applyFont="1" applyFill="1" applyBorder="1" applyAlignment="1">
      <alignment horizontal="center" vertical="center" wrapText="1"/>
    </xf>
    <xf numFmtId="0" fontId="4" fillId="12" borderId="27" xfId="11" applyFont="1" applyFill="1" applyBorder="1" applyAlignment="1">
      <alignment horizontal="center" vertical="center" wrapText="1"/>
    </xf>
    <xf numFmtId="9" fontId="4" fillId="14" borderId="23" xfId="11" applyNumberFormat="1" applyFont="1" applyFill="1" applyBorder="1" applyAlignment="1">
      <alignment horizontal="center" vertical="center" wrapText="1"/>
    </xf>
    <xf numFmtId="0" fontId="6" fillId="9" borderId="3" xfId="11" applyFont="1" applyFill="1" applyBorder="1" applyAlignment="1">
      <alignment horizontal="center" vertical="center" wrapText="1"/>
    </xf>
    <xf numFmtId="49" fontId="30" fillId="7" borderId="3" xfId="5" applyNumberFormat="1" applyFont="1" applyFill="1" applyBorder="1" applyAlignment="1">
      <alignment horizontal="center" vertical="center" wrapText="1"/>
    </xf>
    <xf numFmtId="0" fontId="30" fillId="7" borderId="3" xfId="5" applyFont="1" applyFill="1" applyBorder="1" applyAlignment="1">
      <alignment horizontal="center" vertical="center" wrapText="1"/>
    </xf>
    <xf numFmtId="0" fontId="30" fillId="7" borderId="4" xfId="5" applyFont="1" applyFill="1" applyBorder="1" applyAlignment="1">
      <alignment horizontal="center" vertical="center" wrapText="1"/>
    </xf>
    <xf numFmtId="0" fontId="6" fillId="12" borderId="25" xfId="11" applyFont="1" applyFill="1" applyBorder="1" applyAlignment="1">
      <alignment horizontal="center" vertical="center" wrapText="1"/>
    </xf>
    <xf numFmtId="0" fontId="6" fillId="2" borderId="8" xfId="3" applyFont="1" applyFill="1" applyBorder="1" applyAlignment="1">
      <alignment horizontal="center" vertical="center" wrapText="1"/>
    </xf>
    <xf numFmtId="0" fontId="6" fillId="2" borderId="8" xfId="11" applyFont="1" applyFill="1" applyBorder="1" applyAlignment="1" applyProtection="1">
      <alignment horizontal="center" vertical="center" wrapText="1"/>
      <protection locked="0"/>
    </xf>
    <xf numFmtId="0" fontId="6" fillId="0" borderId="8" xfId="11" applyFont="1" applyFill="1" applyBorder="1" applyAlignment="1" applyProtection="1">
      <alignment horizontal="center" vertical="center" wrapText="1"/>
      <protection locked="0"/>
    </xf>
    <xf numFmtId="0" fontId="6" fillId="5" borderId="8" xfId="11" applyFont="1" applyFill="1" applyBorder="1" applyAlignment="1">
      <alignment horizontal="center" vertical="center" wrapText="1"/>
    </xf>
    <xf numFmtId="2" fontId="6" fillId="5" borderId="8" xfId="11" applyNumberFormat="1" applyFont="1" applyFill="1" applyBorder="1" applyAlignment="1">
      <alignment horizontal="center" vertical="center" wrapText="1"/>
    </xf>
    <xf numFmtId="1" fontId="6" fillId="2" borderId="8" xfId="11" applyNumberFormat="1" applyFont="1" applyFill="1" applyBorder="1" applyAlignment="1">
      <alignment horizontal="center" vertical="center" wrapText="1"/>
    </xf>
    <xf numFmtId="0" fontId="31" fillId="0" borderId="0" xfId="0" applyFont="1"/>
    <xf numFmtId="0" fontId="6" fillId="2" borderId="8" xfId="11" applyFont="1" applyFill="1" applyBorder="1" applyAlignment="1" applyProtection="1">
      <alignment horizontal="center" vertical="top" wrapText="1"/>
      <protection locked="0"/>
    </xf>
    <xf numFmtId="0" fontId="6" fillId="2" borderId="34" xfId="11" applyFont="1" applyFill="1" applyBorder="1" applyAlignment="1">
      <alignment vertical="center"/>
    </xf>
    <xf numFmtId="0" fontId="6" fillId="22" borderId="15" xfId="11" applyFont="1" applyFill="1" applyBorder="1" applyAlignment="1">
      <alignment horizontal="center" vertical="center" wrapText="1"/>
    </xf>
    <xf numFmtId="0" fontId="6" fillId="22" borderId="23" xfId="11" applyFont="1" applyFill="1" applyBorder="1" applyAlignment="1">
      <alignment horizontal="center" vertical="center" wrapText="1"/>
    </xf>
    <xf numFmtId="0" fontId="4" fillId="22" borderId="25" xfId="11" quotePrefix="1" applyFont="1" applyFill="1" applyBorder="1" applyAlignment="1">
      <alignment horizontal="center" vertical="center" wrapText="1"/>
    </xf>
    <xf numFmtId="0" fontId="6" fillId="0" borderId="34" xfId="20" applyNumberFormat="1" applyFont="1" applyBorder="1" applyAlignment="1">
      <alignment horizontal="center" vertical="center" wrapText="1"/>
    </xf>
    <xf numFmtId="9" fontId="6" fillId="2" borderId="8" xfId="11" quotePrefix="1" applyNumberFormat="1" applyFont="1" applyFill="1" applyBorder="1" applyAlignment="1">
      <alignment horizontal="center" vertical="center" wrapText="1"/>
    </xf>
    <xf numFmtId="0" fontId="4" fillId="0" borderId="8" xfId="3" quotePrefix="1" applyFont="1" applyBorder="1" applyAlignment="1">
      <alignment horizontal="center" vertical="center" wrapText="1"/>
    </xf>
    <xf numFmtId="0" fontId="6" fillId="2" borderId="15" xfId="11" applyFont="1" applyFill="1" applyBorder="1" applyAlignment="1">
      <alignment horizontal="center" vertical="center" wrapText="1"/>
    </xf>
    <xf numFmtId="0" fontId="6" fillId="0" borderId="8" xfId="11" applyNumberFormat="1" applyFont="1" applyBorder="1" applyAlignment="1">
      <alignment vertical="top" wrapText="1"/>
    </xf>
    <xf numFmtId="0" fontId="6" fillId="0" borderId="17" xfId="11" applyNumberFormat="1" applyFont="1" applyBorder="1" applyAlignment="1">
      <alignment vertical="top" wrapText="1"/>
    </xf>
    <xf numFmtId="0" fontId="6" fillId="22" borderId="25" xfId="11" applyFont="1" applyFill="1" applyBorder="1" applyAlignment="1">
      <alignment horizontal="center" vertical="center" wrapText="1"/>
    </xf>
    <xf numFmtId="0" fontId="26" fillId="4" borderId="11" xfId="11" applyFont="1" applyFill="1" applyBorder="1" applyAlignment="1">
      <alignment vertical="center" wrapText="1"/>
    </xf>
    <xf numFmtId="0" fontId="6" fillId="2" borderId="8" xfId="20" applyFont="1" applyFill="1" applyBorder="1" applyAlignment="1">
      <alignment horizontal="center" vertical="center" wrapText="1"/>
    </xf>
    <xf numFmtId="2" fontId="6" fillId="2" borderId="8" xfId="20" applyNumberFormat="1" applyFont="1" applyFill="1" applyBorder="1" applyAlignment="1">
      <alignment horizontal="center" vertical="center" wrapText="1"/>
    </xf>
    <xf numFmtId="0" fontId="6" fillId="2" borderId="8" xfId="20" applyFont="1" applyFill="1" applyBorder="1" applyAlignment="1">
      <alignment horizontal="center" vertical="center" wrapText="1"/>
    </xf>
    <xf numFmtId="0" fontId="26" fillId="9" borderId="6" xfId="20" applyFont="1" applyFill="1" applyBorder="1" applyAlignment="1">
      <alignment vertical="center" wrapText="1"/>
    </xf>
    <xf numFmtId="0" fontId="32" fillId="0" borderId="0" xfId="20" applyFont="1" applyAlignment="1">
      <alignment vertical="center"/>
    </xf>
    <xf numFmtId="0" fontId="26" fillId="9" borderId="0" xfId="20" applyFont="1" applyFill="1" applyBorder="1" applyAlignment="1">
      <alignment vertical="center" wrapText="1"/>
    </xf>
    <xf numFmtId="0" fontId="6" fillId="9" borderId="0" xfId="20" applyFont="1" applyFill="1" applyBorder="1" applyAlignment="1">
      <alignment vertical="center"/>
    </xf>
    <xf numFmtId="0" fontId="6" fillId="9" borderId="0" xfId="20" applyFont="1" applyFill="1" applyBorder="1" applyAlignment="1">
      <alignment horizontal="center" vertical="center"/>
    </xf>
    <xf numFmtId="0" fontId="6" fillId="9" borderId="1" xfId="20" applyFont="1" applyFill="1" applyBorder="1" applyAlignment="1">
      <alignment vertical="center"/>
    </xf>
    <xf numFmtId="0" fontId="26" fillId="9" borderId="1" xfId="20" applyFont="1" applyFill="1" applyBorder="1" applyAlignment="1">
      <alignment vertical="center" wrapText="1"/>
    </xf>
    <xf numFmtId="0" fontId="26" fillId="9" borderId="16" xfId="20" applyFont="1" applyFill="1" applyBorder="1" applyAlignment="1">
      <alignment vertical="center" wrapText="1"/>
    </xf>
    <xf numFmtId="0" fontId="32" fillId="0" borderId="0" xfId="20" applyFont="1" applyAlignment="1">
      <alignment horizontal="center" vertical="center" wrapText="1"/>
    </xf>
    <xf numFmtId="0" fontId="32" fillId="2" borderId="0" xfId="20" applyFont="1" applyFill="1"/>
    <xf numFmtId="0" fontId="32" fillId="0" borderId="0" xfId="20" applyFont="1"/>
    <xf numFmtId="49" fontId="6" fillId="2" borderId="47" xfId="19" applyNumberFormat="1" applyFont="1" applyFill="1" applyBorder="1" applyAlignment="1">
      <alignment horizontal="center" vertical="center" wrapText="1"/>
    </xf>
    <xf numFmtId="0" fontId="6" fillId="2" borderId="47" xfId="19" applyNumberFormat="1" applyFont="1" applyFill="1" applyBorder="1" applyAlignment="1">
      <alignment horizontal="center" vertical="center" wrapText="1"/>
    </xf>
    <xf numFmtId="0" fontId="6" fillId="2" borderId="8" xfId="20" applyFont="1" applyFill="1" applyBorder="1" applyAlignment="1">
      <alignment horizontal="center" vertical="center" wrapText="1"/>
    </xf>
    <xf numFmtId="1" fontId="26" fillId="9" borderId="0" xfId="20" applyNumberFormat="1" applyFont="1" applyFill="1" applyBorder="1" applyAlignment="1">
      <alignment horizontal="center" vertical="center" wrapText="1"/>
    </xf>
    <xf numFmtId="1" fontId="6" fillId="9" borderId="0" xfId="20" applyNumberFormat="1" applyFont="1" applyFill="1" applyBorder="1" applyAlignment="1">
      <alignment vertical="center"/>
    </xf>
    <xf numFmtId="1" fontId="6" fillId="9" borderId="1" xfId="20" applyNumberFormat="1" applyFont="1" applyFill="1" applyBorder="1" applyAlignment="1">
      <alignment horizontal="left" vertical="center"/>
    </xf>
    <xf numFmtId="1" fontId="30" fillId="7" borderId="3" xfId="5" applyNumberFormat="1" applyFont="1" applyFill="1" applyBorder="1" applyAlignment="1">
      <alignment horizontal="center" vertical="center" wrapText="1"/>
    </xf>
    <xf numFmtId="1" fontId="6" fillId="2" borderId="8" xfId="20" applyNumberFormat="1" applyFont="1" applyFill="1" applyBorder="1" applyAlignment="1">
      <alignment horizontal="center" vertical="center" wrapText="1"/>
    </xf>
    <xf numFmtId="1" fontId="6" fillId="20" borderId="8" xfId="20" applyNumberFormat="1" applyFont="1" applyFill="1" applyBorder="1" applyAlignment="1">
      <alignment horizontal="center" vertical="center" wrapText="1"/>
    </xf>
    <xf numFmtId="1" fontId="32" fillId="0" borderId="0" xfId="20" applyNumberFormat="1" applyFont="1"/>
    <xf numFmtId="9" fontId="4" fillId="0" borderId="14" xfId="3" applyNumberFormat="1" applyFont="1" applyBorder="1" applyAlignment="1">
      <alignment horizontal="center" vertical="center" wrapText="1"/>
    </xf>
    <xf numFmtId="0" fontId="6" fillId="2" borderId="15" xfId="11" applyNumberFormat="1" applyFont="1" applyFill="1" applyBorder="1" applyAlignment="1">
      <alignment horizontal="center" vertical="center" wrapText="1"/>
    </xf>
    <xf numFmtId="0" fontId="6" fillId="2" borderId="23" xfId="11" applyFont="1" applyFill="1" applyBorder="1" applyAlignment="1">
      <alignment vertical="center" wrapText="1"/>
    </xf>
    <xf numFmtId="0" fontId="6" fillId="2" borderId="24" xfId="11" applyFont="1" applyFill="1" applyBorder="1" applyAlignment="1">
      <alignment vertical="center" wrapText="1"/>
    </xf>
    <xf numFmtId="0" fontId="4" fillId="16" borderId="44" xfId="21" applyFont="1" applyFill="1" applyBorder="1" applyAlignment="1">
      <alignment horizontal="center" vertical="center" wrapText="1"/>
    </xf>
    <xf numFmtId="0" fontId="11" fillId="9" borderId="0" xfId="21" applyFont="1" applyFill="1" applyBorder="1" applyAlignment="1">
      <alignment horizontal="left" vertical="center" wrapText="1"/>
    </xf>
    <xf numFmtId="0" fontId="4" fillId="22" borderId="25" xfId="11" applyFont="1" applyFill="1" applyBorder="1" applyAlignment="1">
      <alignment horizontal="center" vertical="center" wrapText="1"/>
    </xf>
    <xf numFmtId="0" fontId="4" fillId="0" borderId="34" xfId="20" applyFont="1" applyBorder="1" applyAlignment="1">
      <alignment horizontal="center" vertical="center" wrapText="1"/>
    </xf>
    <xf numFmtId="0" fontId="18" fillId="0" borderId="0" xfId="20" applyFont="1" applyAlignment="1">
      <alignment vertical="center"/>
    </xf>
    <xf numFmtId="0" fontId="18" fillId="0" borderId="0" xfId="20" applyFont="1" applyAlignment="1">
      <alignment horizontal="center" vertical="center" wrapText="1"/>
    </xf>
    <xf numFmtId="0" fontId="4" fillId="22" borderId="15" xfId="11" applyFont="1" applyFill="1" applyBorder="1" applyAlignment="1">
      <alignment horizontal="center" vertical="center" wrapText="1"/>
    </xf>
    <xf numFmtId="0" fontId="4" fillId="22" borderId="23" xfId="11" applyFont="1" applyFill="1" applyBorder="1" applyAlignment="1">
      <alignment horizontal="center" vertical="center" wrapText="1"/>
    </xf>
    <xf numFmtId="2" fontId="13" fillId="0" borderId="8" xfId="21" applyNumberFormat="1" applyFont="1" applyBorder="1" applyAlignment="1">
      <alignment horizontal="center" vertical="center" wrapText="1"/>
    </xf>
    <xf numFmtId="2" fontId="4" fillId="0" borderId="8" xfId="21" applyNumberFormat="1" applyFont="1" applyBorder="1" applyAlignment="1">
      <alignment horizontal="center" vertical="center" wrapText="1"/>
    </xf>
    <xf numFmtId="2" fontId="4" fillId="0" borderId="34" xfId="21" applyNumberFormat="1" applyFont="1" applyBorder="1" applyAlignment="1">
      <alignment horizontal="center" vertical="center" wrapText="1"/>
    </xf>
    <xf numFmtId="0" fontId="18" fillId="0" borderId="0" xfId="20" applyFont="1" applyFill="1" applyBorder="1" applyAlignment="1">
      <alignment vertical="center"/>
    </xf>
    <xf numFmtId="0" fontId="18" fillId="0" borderId="0" xfId="20" applyFont="1" applyAlignment="1">
      <alignment vertical="center" wrapText="1"/>
    </xf>
    <xf numFmtId="0" fontId="18" fillId="0" borderId="0" xfId="20" applyFont="1" applyAlignment="1">
      <alignment horizontal="center" vertical="center"/>
    </xf>
    <xf numFmtId="1" fontId="21" fillId="9" borderId="0" xfId="21" applyNumberFormat="1" applyFont="1" applyFill="1" applyBorder="1" applyAlignment="1">
      <alignment horizontal="center" vertical="center" wrapText="1"/>
    </xf>
    <xf numFmtId="1" fontId="4" fillId="9" borderId="0" xfId="21" applyNumberFormat="1" applyFont="1" applyFill="1" applyBorder="1" applyAlignment="1">
      <alignment vertical="center"/>
    </xf>
    <xf numFmtId="1" fontId="4" fillId="9" borderId="1" xfId="21" applyNumberFormat="1" applyFont="1" applyFill="1" applyBorder="1" applyAlignment="1">
      <alignment horizontal="left" vertical="center"/>
    </xf>
    <xf numFmtId="1" fontId="19" fillId="7" borderId="3" xfId="5" applyNumberFormat="1" applyFont="1" applyFill="1" applyBorder="1" applyAlignment="1">
      <alignment horizontal="center" vertical="center" wrapText="1"/>
    </xf>
    <xf numFmtId="1" fontId="4" fillId="0" borderId="14" xfId="21" applyNumberFormat="1" applyFont="1" applyBorder="1" applyAlignment="1">
      <alignment horizontal="center" vertical="center" wrapText="1"/>
    </xf>
    <xf numFmtId="1" fontId="4" fillId="0" borderId="8" xfId="21" applyNumberFormat="1" applyFont="1" applyBorder="1" applyAlignment="1">
      <alignment horizontal="center" vertical="center" wrapText="1"/>
    </xf>
    <xf numFmtId="1" fontId="4" fillId="2" borderId="14" xfId="20" applyNumberFormat="1" applyFont="1" applyFill="1" applyBorder="1" applyAlignment="1">
      <alignment horizontal="center" vertical="center" wrapText="1"/>
    </xf>
    <xf numFmtId="1" fontId="4" fillId="15" borderId="40" xfId="21" applyNumberFormat="1" applyFont="1" applyFill="1" applyBorder="1" applyAlignment="1">
      <alignment horizontal="center" vertical="top" wrapText="1"/>
    </xf>
    <xf numFmtId="1" fontId="18" fillId="0" borderId="0" xfId="20" applyNumberFormat="1" applyFont="1" applyAlignment="1">
      <alignment horizontal="center" vertical="center"/>
    </xf>
    <xf numFmtId="1" fontId="17" fillId="23" borderId="8" xfId="21" applyNumberFormat="1" applyFont="1" applyFill="1" applyBorder="1" applyAlignment="1">
      <alignment horizontal="center" vertical="center" wrapText="1"/>
    </xf>
    <xf numFmtId="1" fontId="17" fillId="23" borderId="8" xfId="21" applyNumberFormat="1" applyFont="1" applyFill="1" applyBorder="1" applyAlignment="1">
      <alignment vertical="center" wrapText="1"/>
    </xf>
    <xf numFmtId="167" fontId="17" fillId="23" borderId="8" xfId="21" applyNumberFormat="1" applyFont="1" applyFill="1" applyBorder="1" applyAlignment="1">
      <alignment horizontal="center" vertical="center" wrapText="1"/>
    </xf>
    <xf numFmtId="1" fontId="4" fillId="22" borderId="8" xfId="20" applyNumberFormat="1" applyFont="1" applyFill="1" applyBorder="1" applyAlignment="1">
      <alignment horizontal="center" vertical="center" wrapText="1"/>
    </xf>
    <xf numFmtId="0" fontId="4" fillId="22" borderId="25" xfId="11" applyFont="1" applyFill="1" applyBorder="1" applyAlignment="1">
      <alignment horizontal="center" vertical="center" wrapText="1"/>
    </xf>
    <xf numFmtId="0" fontId="6" fillId="24" borderId="2" xfId="11" applyFont="1" applyFill="1" applyBorder="1" applyAlignment="1">
      <alignment horizontal="center" vertical="center" wrapText="1"/>
    </xf>
    <xf numFmtId="0" fontId="4" fillId="26" borderId="3" xfId="11" applyFont="1" applyFill="1" applyBorder="1" applyAlignment="1">
      <alignment horizontal="center" vertical="center" wrapText="1"/>
    </xf>
    <xf numFmtId="0" fontId="6" fillId="24" borderId="3" xfId="11" applyFont="1" applyFill="1" applyBorder="1" applyAlignment="1">
      <alignment horizontal="center" vertical="center" wrapText="1"/>
    </xf>
    <xf numFmtId="0" fontId="21" fillId="24" borderId="12" xfId="11" applyFont="1" applyFill="1" applyBorder="1" applyAlignment="1">
      <alignment horizontal="center" vertical="center" wrapText="1"/>
    </xf>
    <xf numFmtId="0" fontId="33" fillId="24" borderId="12" xfId="11" applyFont="1" applyFill="1" applyBorder="1" applyAlignment="1">
      <alignment horizontal="center" vertical="center" wrapText="1"/>
    </xf>
    <xf numFmtId="0" fontId="21" fillId="24" borderId="0" xfId="11" applyFont="1" applyFill="1" applyBorder="1" applyAlignment="1">
      <alignment horizontal="center" vertical="center" wrapText="1"/>
    </xf>
    <xf numFmtId="0" fontId="21" fillId="24" borderId="6" xfId="11" applyFont="1" applyFill="1" applyBorder="1" applyAlignment="1">
      <alignment horizontal="center" vertical="center" wrapText="1"/>
    </xf>
    <xf numFmtId="0" fontId="4" fillId="24" borderId="0" xfId="11" applyFont="1" applyFill="1" applyBorder="1" applyAlignment="1">
      <alignment vertical="center"/>
    </xf>
    <xf numFmtId="0" fontId="4" fillId="24" borderId="0" xfId="11" applyFont="1" applyFill="1" applyBorder="1" applyAlignment="1">
      <alignment horizontal="center" vertical="center"/>
    </xf>
    <xf numFmtId="0" fontId="4" fillId="24" borderId="6" xfId="11" applyFont="1" applyFill="1" applyBorder="1" applyAlignment="1">
      <alignment vertical="center"/>
    </xf>
    <xf numFmtId="0" fontId="4" fillId="24" borderId="5" xfId="11" applyFont="1" applyFill="1" applyBorder="1" applyAlignment="1">
      <alignment horizontal="left" vertical="center"/>
    </xf>
    <xf numFmtId="0" fontId="4" fillId="24" borderId="0" xfId="11" applyFont="1" applyFill="1" applyBorder="1" applyAlignment="1">
      <alignment horizontal="left" vertical="center"/>
    </xf>
    <xf numFmtId="0" fontId="4" fillId="24" borderId="6" xfId="11" applyFont="1" applyFill="1" applyBorder="1" applyAlignment="1">
      <alignment horizontal="left" vertical="center"/>
    </xf>
    <xf numFmtId="0" fontId="4" fillId="24" borderId="3" xfId="11" applyFont="1" applyFill="1" applyBorder="1" applyAlignment="1">
      <alignment horizontal="center" vertical="center" wrapText="1"/>
    </xf>
    <xf numFmtId="0" fontId="4" fillId="14" borderId="8" xfId="3" applyFont="1" applyFill="1" applyBorder="1" applyAlignment="1">
      <alignment horizontal="center" vertical="center" wrapText="1"/>
    </xf>
    <xf numFmtId="0" fontId="34" fillId="14" borderId="8" xfId="11" applyFont="1" applyFill="1" applyBorder="1" applyAlignment="1">
      <alignment vertical="center"/>
    </xf>
    <xf numFmtId="0" fontId="4" fillId="0" borderId="11" xfId="11" applyNumberFormat="1" applyFont="1" applyBorder="1" applyAlignment="1">
      <alignment vertical="top" wrapText="1"/>
    </xf>
    <xf numFmtId="0" fontId="4" fillId="0" borderId="13" xfId="11" applyNumberFormat="1" applyFont="1" applyBorder="1" applyAlignment="1">
      <alignment vertical="top" wrapText="1"/>
    </xf>
    <xf numFmtId="0" fontId="13" fillId="14" borderId="8" xfId="3" applyFont="1" applyFill="1" applyBorder="1" applyAlignment="1">
      <alignment horizontal="center" vertical="center" wrapText="1"/>
    </xf>
    <xf numFmtId="1" fontId="4" fillId="24" borderId="0" xfId="11" applyNumberFormat="1" applyFont="1" applyFill="1" applyBorder="1" applyAlignment="1">
      <alignment horizontal="center" vertical="center"/>
    </xf>
    <xf numFmtId="1" fontId="4" fillId="24" borderId="0" xfId="11" applyNumberFormat="1" applyFont="1" applyFill="1" applyBorder="1" applyAlignment="1">
      <alignment vertical="center"/>
    </xf>
    <xf numFmtId="1" fontId="4" fillId="24" borderId="3" xfId="11" applyNumberFormat="1" applyFont="1" applyFill="1" applyBorder="1" applyAlignment="1">
      <alignment horizontal="center" vertical="center" wrapText="1"/>
    </xf>
    <xf numFmtId="1" fontId="4" fillId="0" borderId="14" xfId="3" applyNumberFormat="1" applyFont="1" applyBorder="1" applyAlignment="1">
      <alignment horizontal="center" vertical="center" wrapText="1"/>
    </xf>
    <xf numFmtId="1" fontId="4" fillId="14" borderId="8" xfId="11" applyNumberFormat="1" applyFont="1" applyFill="1" applyBorder="1" applyAlignment="1">
      <alignment horizontal="center" vertical="center"/>
    </xf>
    <xf numFmtId="1" fontId="28" fillId="0" borderId="0" xfId="0" applyNumberFormat="1" applyFont="1"/>
    <xf numFmtId="1" fontId="4" fillId="5" borderId="8" xfId="11" applyNumberFormat="1" applyFont="1" applyFill="1" applyBorder="1" applyAlignment="1">
      <alignment horizontal="center" vertical="center" wrapText="1"/>
    </xf>
    <xf numFmtId="0" fontId="3" fillId="9" borderId="6" xfId="21" applyFont="1" applyFill="1" applyBorder="1" applyAlignment="1">
      <alignment vertical="center"/>
    </xf>
    <xf numFmtId="0" fontId="4" fillId="2" borderId="8" xfId="11" applyFont="1" applyFill="1" applyBorder="1" applyAlignment="1">
      <alignment horizontal="center" vertical="center" wrapText="1"/>
    </xf>
    <xf numFmtId="0" fontId="17" fillId="27" borderId="8" xfId="21" applyFont="1" applyFill="1" applyBorder="1" applyAlignment="1">
      <alignment horizontal="center" vertical="center" wrapText="1"/>
    </xf>
    <xf numFmtId="0" fontId="17" fillId="27" borderId="8" xfId="21" applyFont="1" applyFill="1" applyBorder="1" applyAlignment="1">
      <alignment vertical="center" wrapText="1"/>
    </xf>
    <xf numFmtId="167" fontId="17" fillId="27" borderId="8" xfId="21" applyNumberFormat="1" applyFont="1" applyFill="1" applyBorder="1" applyAlignment="1">
      <alignment horizontal="center" vertical="center" wrapText="1"/>
    </xf>
    <xf numFmtId="1" fontId="4" fillId="5" borderId="8" xfId="20" applyNumberFormat="1" applyFont="1" applyFill="1" applyBorder="1" applyAlignment="1">
      <alignment horizontal="center" vertical="center" wrapText="1"/>
    </xf>
    <xf numFmtId="0" fontId="4" fillId="0" borderId="8" xfId="3" applyFont="1" applyFill="1" applyBorder="1" applyAlignment="1">
      <alignment horizontal="center" vertical="center" wrapText="1"/>
    </xf>
    <xf numFmtId="0" fontId="28" fillId="0" borderId="17" xfId="0" applyFont="1" applyBorder="1"/>
    <xf numFmtId="0" fontId="4" fillId="4" borderId="5" xfId="11" applyFont="1" applyFill="1" applyBorder="1" applyAlignment="1">
      <alignment horizontal="left" vertical="center"/>
    </xf>
    <xf numFmtId="0" fontId="4" fillId="4" borderId="0" xfId="11" applyFont="1" applyFill="1" applyBorder="1" applyAlignment="1">
      <alignment horizontal="left" vertical="center"/>
    </xf>
    <xf numFmtId="0" fontId="4" fillId="4" borderId="10" xfId="11" applyFont="1" applyFill="1" applyBorder="1" applyAlignment="1">
      <alignment horizontal="left" vertical="center"/>
    </xf>
    <xf numFmtId="0" fontId="4" fillId="4" borderId="1" xfId="11" applyFont="1" applyFill="1" applyBorder="1" applyAlignment="1">
      <alignment horizontal="left" vertical="center"/>
    </xf>
    <xf numFmtId="2" fontId="4" fillId="0" borderId="34" xfId="21" applyNumberFormat="1" applyFont="1" applyBorder="1" applyAlignment="1">
      <alignment horizontal="center" vertical="center" wrapText="1"/>
    </xf>
    <xf numFmtId="1" fontId="6" fillId="9" borderId="1" xfId="20" applyNumberFormat="1" applyFont="1" applyFill="1" applyBorder="1" applyAlignment="1">
      <alignment horizontal="center" vertical="center"/>
    </xf>
    <xf numFmtId="0" fontId="4" fillId="24" borderId="4" xfId="11" applyFont="1" applyFill="1" applyBorder="1" applyAlignment="1">
      <alignment horizontal="center" vertical="center" wrapText="1"/>
    </xf>
    <xf numFmtId="0" fontId="4" fillId="14" borderId="20" xfId="11" applyNumberFormat="1" applyFont="1" applyFill="1" applyBorder="1" applyAlignment="1">
      <alignment horizontal="center" vertical="center" wrapText="1"/>
    </xf>
    <xf numFmtId="0" fontId="4" fillId="14" borderId="17" xfId="11" applyFont="1" applyFill="1" applyBorder="1" applyAlignment="1">
      <alignment horizontal="center" vertical="center" wrapText="1"/>
    </xf>
    <xf numFmtId="0" fontId="4" fillId="14" borderId="20" xfId="11" applyFont="1" applyFill="1" applyBorder="1" applyAlignment="1">
      <alignment horizontal="center" vertical="center" wrapText="1"/>
    </xf>
    <xf numFmtId="0" fontId="4" fillId="14" borderId="17" xfId="11" applyFont="1" applyFill="1" applyBorder="1" applyAlignment="1">
      <alignment vertical="center"/>
    </xf>
    <xf numFmtId="0" fontId="34" fillId="14" borderId="17" xfId="11" applyFont="1" applyFill="1" applyBorder="1" applyAlignment="1">
      <alignment vertical="center"/>
    </xf>
    <xf numFmtId="0" fontId="4" fillId="14" borderId="17" xfId="11" applyNumberFormat="1" applyFont="1" applyFill="1" applyBorder="1" applyAlignment="1">
      <alignment horizontal="center" vertical="center" wrapText="1"/>
    </xf>
    <xf numFmtId="0" fontId="4" fillId="14" borderId="17" xfId="11" applyNumberFormat="1" applyFont="1" applyFill="1" applyBorder="1" applyAlignment="1">
      <alignment vertical="top"/>
    </xf>
    <xf numFmtId="0" fontId="4" fillId="4" borderId="3" xfId="11" applyFont="1" applyFill="1" applyBorder="1" applyAlignment="1">
      <alignment horizontal="center" vertical="center" wrapText="1"/>
    </xf>
    <xf numFmtId="1" fontId="4" fillId="4" borderId="3" xfId="11" applyNumberFormat="1" applyFont="1" applyFill="1" applyBorder="1" applyAlignment="1">
      <alignment horizontal="center" vertical="center" wrapText="1"/>
    </xf>
    <xf numFmtId="0" fontId="4" fillId="4" borderId="4" xfId="11" applyFont="1" applyFill="1" applyBorder="1" applyAlignment="1">
      <alignment horizontal="center" vertical="center" wrapText="1"/>
    </xf>
    <xf numFmtId="9" fontId="6" fillId="2" borderId="34" xfId="11" applyNumberFormat="1" applyFont="1" applyFill="1" applyBorder="1" applyAlignment="1">
      <alignment horizontal="center" vertical="center" wrapText="1"/>
    </xf>
    <xf numFmtId="0" fontId="6" fillId="22" borderId="8" xfId="11" applyFont="1" applyFill="1" applyBorder="1" applyAlignment="1">
      <alignment horizontal="center" vertical="center" wrapText="1"/>
    </xf>
    <xf numFmtId="0" fontId="6" fillId="2" borderId="14" xfId="11" applyNumberFormat="1" applyFont="1" applyFill="1" applyBorder="1" applyAlignment="1">
      <alignment horizontal="center" vertical="center" wrapText="1"/>
    </xf>
    <xf numFmtId="0" fontId="4" fillId="0" borderId="8" xfId="0" applyFont="1" applyBorder="1" applyAlignment="1">
      <alignment horizontal="center" vertical="center" wrapText="1"/>
    </xf>
    <xf numFmtId="0" fontId="4" fillId="22" borderId="8" xfId="11" applyFont="1" applyFill="1" applyBorder="1" applyAlignment="1">
      <alignment horizontal="center" vertical="center" wrapText="1"/>
    </xf>
    <xf numFmtId="0" fontId="6" fillId="4" borderId="23" xfId="11" applyFont="1" applyFill="1" applyBorder="1" applyAlignment="1">
      <alignment horizontal="center" vertical="center" wrapText="1"/>
    </xf>
    <xf numFmtId="0" fontId="4" fillId="9" borderId="23" xfId="11" applyFont="1" applyFill="1" applyBorder="1" applyAlignment="1">
      <alignment horizontal="center" vertical="center" wrapText="1"/>
    </xf>
    <xf numFmtId="0" fontId="4" fillId="4" borderId="23" xfId="11" applyFont="1" applyFill="1" applyBorder="1" applyAlignment="1">
      <alignment horizontal="center" vertical="center" wrapText="1"/>
    </xf>
    <xf numFmtId="1" fontId="4" fillId="4" borderId="23" xfId="11" applyNumberFormat="1" applyFont="1" applyFill="1" applyBorder="1" applyAlignment="1">
      <alignment horizontal="center" vertical="center" wrapText="1"/>
    </xf>
    <xf numFmtId="0" fontId="4" fillId="0" borderId="8" xfId="11" applyNumberFormat="1" applyFont="1" applyBorder="1" applyAlignment="1">
      <alignment vertical="top" wrapText="1"/>
    </xf>
    <xf numFmtId="1" fontId="4" fillId="5" borderId="8" xfId="11" applyNumberFormat="1" applyFont="1" applyFill="1" applyBorder="1" applyAlignment="1">
      <alignment horizontal="center" vertical="center"/>
    </xf>
    <xf numFmtId="1" fontId="4" fillId="0" borderId="8" xfId="11" applyNumberFormat="1" applyFont="1" applyBorder="1" applyAlignment="1">
      <alignment vertical="top" wrapText="1"/>
    </xf>
    <xf numFmtId="0" fontId="21" fillId="4" borderId="68" xfId="11" applyFont="1" applyFill="1" applyBorder="1" applyAlignment="1">
      <alignment horizontal="center" vertical="center" wrapText="1"/>
    </xf>
    <xf numFmtId="0" fontId="21" fillId="4" borderId="11" xfId="11" applyFont="1" applyFill="1" applyBorder="1" applyAlignment="1">
      <alignment horizontal="center" vertical="center" wrapText="1"/>
    </xf>
    <xf numFmtId="0" fontId="21" fillId="4" borderId="13" xfId="11" applyFont="1" applyFill="1" applyBorder="1" applyAlignment="1">
      <alignment horizontal="center" vertical="center" wrapText="1"/>
    </xf>
    <xf numFmtId="1" fontId="4" fillId="4" borderId="0" xfId="11" applyNumberFormat="1" applyFont="1" applyFill="1" applyBorder="1" applyAlignment="1">
      <alignment vertical="center"/>
    </xf>
    <xf numFmtId="0" fontId="4" fillId="4" borderId="1" xfId="11" applyFont="1" applyFill="1" applyBorder="1" applyAlignment="1">
      <alignment horizontal="center" vertical="center"/>
    </xf>
    <xf numFmtId="1" fontId="4" fillId="4" borderId="1" xfId="11" applyNumberFormat="1" applyFont="1" applyFill="1" applyBorder="1" applyAlignment="1">
      <alignment horizontal="center" vertical="center"/>
    </xf>
    <xf numFmtId="0" fontId="4" fillId="4" borderId="16" xfId="11" applyFont="1" applyFill="1" applyBorder="1" applyAlignment="1">
      <alignment horizontal="left" vertical="center"/>
    </xf>
    <xf numFmtId="1" fontId="4" fillId="0" borderId="60" xfId="11" applyNumberFormat="1" applyFont="1" applyBorder="1" applyAlignment="1">
      <alignment vertical="top" wrapText="1"/>
    </xf>
    <xf numFmtId="0" fontId="4" fillId="0" borderId="60" xfId="11" applyNumberFormat="1" applyFont="1" applyBorder="1" applyAlignment="1">
      <alignment vertical="top" wrapText="1"/>
    </xf>
    <xf numFmtId="0" fontId="4" fillId="13" borderId="3" xfId="11" applyNumberFormat="1" applyFont="1" applyFill="1" applyBorder="1" applyAlignment="1">
      <alignment horizontal="center" vertical="top" wrapText="1"/>
    </xf>
    <xf numFmtId="0" fontId="4" fillId="4" borderId="15" xfId="11" applyFont="1" applyFill="1" applyBorder="1" applyAlignment="1">
      <alignment horizontal="center" vertical="center" wrapText="1"/>
    </xf>
    <xf numFmtId="0" fontId="4" fillId="4" borderId="24" xfId="11" applyFont="1" applyFill="1" applyBorder="1" applyAlignment="1">
      <alignment horizontal="center" vertical="center" wrapText="1"/>
    </xf>
    <xf numFmtId="0" fontId="4" fillId="22" borderId="20" xfId="11" applyFont="1" applyFill="1" applyBorder="1" applyAlignment="1">
      <alignment horizontal="center" vertical="center" wrapText="1"/>
    </xf>
    <xf numFmtId="0" fontId="4" fillId="0" borderId="17" xfId="11" applyNumberFormat="1" applyFont="1" applyBorder="1" applyAlignment="1">
      <alignment vertical="top" wrapText="1"/>
    </xf>
    <xf numFmtId="0" fontId="4" fillId="0" borderId="69" xfId="11" applyNumberFormat="1" applyFont="1" applyBorder="1" applyAlignment="1">
      <alignment vertical="top" wrapText="1"/>
    </xf>
    <xf numFmtId="0" fontId="21" fillId="28" borderId="7" xfId="5" applyFont="1" applyFill="1" applyBorder="1" applyAlignment="1">
      <alignment vertical="center" wrapText="1"/>
    </xf>
    <xf numFmtId="0" fontId="6" fillId="4" borderId="5" xfId="11" applyFont="1" applyFill="1" applyBorder="1" applyAlignment="1">
      <alignment horizontal="left" vertical="center"/>
    </xf>
    <xf numFmtId="0" fontId="6" fillId="4" borderId="0" xfId="11" applyFont="1" applyFill="1" applyBorder="1" applyAlignment="1">
      <alignment horizontal="left" vertical="center"/>
    </xf>
    <xf numFmtId="0" fontId="26" fillId="4" borderId="0" xfId="11" applyFont="1" applyFill="1" applyBorder="1" applyAlignment="1">
      <alignment horizontal="left" vertical="center" wrapText="1"/>
    </xf>
    <xf numFmtId="0" fontId="6" fillId="22" borderId="8" xfId="11" applyFont="1" applyFill="1" applyBorder="1" applyAlignment="1">
      <alignment horizontal="center" vertical="center" wrapText="1"/>
    </xf>
    <xf numFmtId="0" fontId="6" fillId="4" borderId="15" xfId="11" applyFont="1" applyFill="1" applyBorder="1" applyAlignment="1">
      <alignment horizontal="center" vertical="center" wrapText="1"/>
    </xf>
    <xf numFmtId="0" fontId="6" fillId="9" borderId="23" xfId="11" applyFont="1" applyFill="1" applyBorder="1" applyAlignment="1">
      <alignment horizontal="center" vertical="center" wrapText="1"/>
    </xf>
    <xf numFmtId="1" fontId="6" fillId="4" borderId="23" xfId="11" applyNumberFormat="1" applyFont="1" applyFill="1" applyBorder="1" applyAlignment="1">
      <alignment horizontal="center" vertical="center" wrapText="1"/>
    </xf>
    <xf numFmtId="0" fontId="6" fillId="4" borderId="24" xfId="11" applyFont="1" applyFill="1" applyBorder="1" applyAlignment="1">
      <alignment horizontal="center" vertical="center" wrapText="1"/>
    </xf>
    <xf numFmtId="0" fontId="6" fillId="22" borderId="20" xfId="11" applyFont="1" applyFill="1" applyBorder="1" applyAlignment="1">
      <alignment horizontal="center" vertical="center" wrapText="1"/>
    </xf>
    <xf numFmtId="0" fontId="6" fillId="0" borderId="8" xfId="21" applyFont="1" applyFill="1" applyBorder="1" applyAlignment="1">
      <alignment horizontal="center" vertical="center" wrapText="1"/>
    </xf>
    <xf numFmtId="0" fontId="6" fillId="0" borderId="8" xfId="3" applyFont="1" applyFill="1" applyBorder="1" applyAlignment="1">
      <alignment horizontal="center" vertical="center" wrapText="1"/>
    </xf>
    <xf numFmtId="2" fontId="6" fillId="0" borderId="8" xfId="21" applyNumberFormat="1" applyFont="1" applyBorder="1" applyAlignment="1">
      <alignment horizontal="center" vertical="center" wrapText="1"/>
    </xf>
    <xf numFmtId="0" fontId="6" fillId="2" borderId="8" xfId="21" applyFont="1" applyFill="1" applyBorder="1" applyAlignment="1">
      <alignment horizontal="center" vertical="center" wrapText="1"/>
    </xf>
    <xf numFmtId="0" fontId="4" fillId="14" borderId="60" xfId="11" applyFont="1" applyFill="1" applyBorder="1" applyAlignment="1" applyProtection="1">
      <alignment horizontal="center" vertical="center" wrapText="1"/>
      <protection locked="0"/>
    </xf>
    <xf numFmtId="0" fontId="4" fillId="14" borderId="60" xfId="3" applyFont="1" applyFill="1" applyBorder="1" applyAlignment="1">
      <alignment horizontal="center" vertical="center" wrapText="1"/>
    </xf>
    <xf numFmtId="9" fontId="4" fillId="14" borderId="60" xfId="3" applyNumberFormat="1" applyFont="1" applyFill="1" applyBorder="1" applyAlignment="1">
      <alignment horizontal="center" vertical="center" wrapText="1"/>
    </xf>
    <xf numFmtId="0" fontId="35" fillId="0" borderId="0" xfId="0" applyFont="1"/>
    <xf numFmtId="0" fontId="35" fillId="0" borderId="0" xfId="0" applyFont="1" applyAlignment="1">
      <alignment vertical="center"/>
    </xf>
    <xf numFmtId="0" fontId="28" fillId="0" borderId="0" xfId="0" applyFont="1" applyAlignment="1">
      <alignment vertical="center"/>
    </xf>
    <xf numFmtId="0" fontId="6" fillId="4" borderId="5" xfId="11" applyFont="1" applyFill="1" applyBorder="1" applyAlignment="1">
      <alignment horizontal="left" vertical="center"/>
    </xf>
    <xf numFmtId="0" fontId="6" fillId="4" borderId="0" xfId="11" applyFont="1" applyFill="1" applyBorder="1" applyAlignment="1">
      <alignment horizontal="left" vertical="center"/>
    </xf>
    <xf numFmtId="0" fontId="26" fillId="4" borderId="0" xfId="11" applyFont="1" applyFill="1" applyBorder="1" applyAlignment="1">
      <alignment horizontal="left" vertical="center" wrapText="1"/>
    </xf>
    <xf numFmtId="0" fontId="6" fillId="10" borderId="26" xfId="11" applyNumberFormat="1" applyFont="1" applyFill="1" applyBorder="1" applyAlignment="1">
      <alignment horizontal="center" vertical="center" wrapText="1"/>
    </xf>
    <xf numFmtId="43" fontId="26" fillId="4" borderId="0" xfId="18" applyFont="1" applyFill="1" applyBorder="1" applyAlignment="1">
      <alignment horizontal="center" vertical="center" wrapText="1"/>
    </xf>
    <xf numFmtId="43" fontId="6" fillId="2" borderId="8" xfId="18" applyFont="1" applyFill="1" applyBorder="1" applyAlignment="1">
      <alignment horizontal="center" vertical="center" wrapText="1"/>
    </xf>
    <xf numFmtId="0" fontId="26" fillId="28" borderId="7" xfId="5" applyFont="1" applyFill="1" applyBorder="1" applyAlignment="1">
      <alignment vertical="center" wrapText="1"/>
    </xf>
    <xf numFmtId="0" fontId="6" fillId="14" borderId="20" xfId="11" applyNumberFormat="1" applyFont="1" applyFill="1" applyBorder="1" applyAlignment="1">
      <alignment horizontal="center" vertical="center" wrapText="1"/>
    </xf>
    <xf numFmtId="1" fontId="6" fillId="14" borderId="8" xfId="11" applyNumberFormat="1" applyFont="1" applyFill="1" applyBorder="1" applyAlignment="1">
      <alignment horizontal="center" vertical="center" wrapText="1"/>
    </xf>
    <xf numFmtId="0" fontId="6" fillId="0" borderId="14" xfId="3" applyFont="1" applyBorder="1" applyAlignment="1">
      <alignment horizontal="center" vertical="center" wrapText="1"/>
    </xf>
    <xf numFmtId="2" fontId="6" fillId="0" borderId="14" xfId="3" applyNumberFormat="1" applyFont="1" applyBorder="1" applyAlignment="1">
      <alignment horizontal="center" vertical="center" wrapText="1"/>
    </xf>
    <xf numFmtId="0" fontId="6" fillId="2" borderId="33" xfId="3" applyFont="1" applyFill="1" applyBorder="1" applyAlignment="1">
      <alignment horizontal="center" vertical="center" wrapText="1"/>
    </xf>
    <xf numFmtId="2" fontId="6" fillId="0" borderId="34" xfId="21" applyNumberFormat="1" applyFont="1" applyBorder="1" applyAlignment="1">
      <alignment horizontal="center" vertical="center" wrapText="1"/>
    </xf>
    <xf numFmtId="43" fontId="6" fillId="4" borderId="0" xfId="18" applyFont="1" applyFill="1" applyBorder="1" applyAlignment="1">
      <alignment horizontal="center" vertical="center"/>
    </xf>
    <xf numFmtId="43" fontId="6" fillId="6" borderId="19" xfId="18" applyFont="1" applyFill="1" applyBorder="1" applyAlignment="1">
      <alignment horizontal="center" vertical="center" wrapText="1"/>
    </xf>
    <xf numFmtId="43" fontId="28" fillId="0" borderId="0" xfId="18" applyFont="1" applyAlignment="1">
      <alignment horizontal="center" vertical="center"/>
    </xf>
    <xf numFmtId="43" fontId="6" fillId="5" borderId="8" xfId="18" applyNumberFormat="1" applyFont="1" applyFill="1" applyBorder="1" applyAlignment="1" applyProtection="1">
      <alignment horizontal="center" vertical="center"/>
      <protection locked="0"/>
    </xf>
    <xf numFmtId="0" fontId="6" fillId="10" borderId="26" xfId="11" applyNumberFormat="1" applyFont="1" applyFill="1" applyBorder="1" applyAlignment="1">
      <alignment horizontal="center" vertical="top" wrapText="1"/>
    </xf>
    <xf numFmtId="0" fontId="6" fillId="4" borderId="5" xfId="11" applyFont="1" applyFill="1" applyBorder="1" applyAlignment="1">
      <alignment horizontal="left" vertical="center"/>
    </xf>
    <xf numFmtId="0" fontId="6" fillId="4" borderId="0" xfId="11" applyFont="1" applyFill="1" applyBorder="1" applyAlignment="1">
      <alignment horizontal="left" vertical="center"/>
    </xf>
    <xf numFmtId="0" fontId="26" fillId="4" borderId="0" xfId="11" applyFont="1" applyFill="1" applyBorder="1" applyAlignment="1">
      <alignment horizontal="left" vertical="center" wrapText="1"/>
    </xf>
    <xf numFmtId="0" fontId="26" fillId="4" borderId="11" xfId="11" applyFont="1" applyFill="1" applyBorder="1" applyAlignment="1">
      <alignment horizontal="left" vertical="center" wrapText="1"/>
    </xf>
    <xf numFmtId="0" fontId="6" fillId="22" borderId="8" xfId="11" applyFont="1" applyFill="1" applyBorder="1" applyAlignment="1">
      <alignment horizontal="center" vertical="center" wrapText="1"/>
    </xf>
    <xf numFmtId="0" fontId="6" fillId="0" borderId="60" xfId="21" applyFont="1" applyFill="1" applyBorder="1" applyAlignment="1">
      <alignment horizontal="center" vertical="center" wrapText="1"/>
    </xf>
    <xf numFmtId="0" fontId="6" fillId="14" borderId="14" xfId="11" applyNumberFormat="1" applyFont="1" applyFill="1" applyBorder="1" applyAlignment="1">
      <alignment horizontal="center" vertical="center" wrapText="1"/>
    </xf>
    <xf numFmtId="0" fontId="6" fillId="2" borderId="33" xfId="11" applyFont="1" applyFill="1" applyBorder="1" applyAlignment="1" applyProtection="1">
      <alignment horizontal="center" vertical="center" wrapText="1"/>
      <protection locked="0"/>
    </xf>
    <xf numFmtId="0" fontId="6" fillId="0" borderId="34" xfId="3" applyFont="1" applyBorder="1" applyAlignment="1">
      <alignment horizontal="center" vertical="center" wrapText="1"/>
    </xf>
    <xf numFmtId="0" fontId="26" fillId="4" borderId="7" xfId="11" applyFont="1" applyFill="1" applyBorder="1" applyAlignment="1">
      <alignment vertical="center"/>
    </xf>
    <xf numFmtId="0" fontId="6" fillId="0" borderId="60" xfId="21" applyFont="1" applyFill="1" applyBorder="1" applyAlignment="1">
      <alignment horizontal="center" vertical="center" wrapText="1"/>
    </xf>
    <xf numFmtId="0" fontId="6" fillId="10" borderId="26" xfId="11" applyNumberFormat="1" applyFont="1" applyFill="1" applyBorder="1" applyAlignment="1">
      <alignment horizontal="center" vertical="center" wrapText="1"/>
    </xf>
    <xf numFmtId="9" fontId="6" fillId="2" borderId="34" xfId="11" applyNumberFormat="1" applyFont="1" applyFill="1" applyBorder="1" applyAlignment="1">
      <alignment horizontal="center" vertical="center" wrapText="1"/>
    </xf>
    <xf numFmtId="2" fontId="4" fillId="0" borderId="34" xfId="21" applyNumberFormat="1" applyFont="1" applyBorder="1" applyAlignment="1">
      <alignment horizontal="center" vertical="center" wrapText="1"/>
    </xf>
    <xf numFmtId="2" fontId="4" fillId="2" borderId="34" xfId="21" applyNumberFormat="1" applyFont="1" applyFill="1" applyBorder="1" applyAlignment="1">
      <alignment horizontal="center" vertical="center" wrapText="1"/>
    </xf>
    <xf numFmtId="0" fontId="4" fillId="4" borderId="19" xfId="11" applyNumberFormat="1" applyFont="1" applyFill="1" applyBorder="1" applyAlignment="1">
      <alignment vertical="top" wrapText="1"/>
    </xf>
    <xf numFmtId="0" fontId="28" fillId="0" borderId="0" xfId="0" applyFont="1" applyAlignment="1">
      <alignment horizontal="center" vertical="center"/>
    </xf>
    <xf numFmtId="167" fontId="26" fillId="4" borderId="0" xfId="18" applyNumberFormat="1" applyFont="1" applyFill="1" applyBorder="1" applyAlignment="1">
      <alignment horizontal="center" vertical="center" wrapText="1"/>
    </xf>
    <xf numFmtId="167" fontId="6" fillId="4" borderId="0" xfId="18" applyNumberFormat="1" applyFont="1" applyFill="1" applyBorder="1" applyAlignment="1">
      <alignment horizontal="center" vertical="center"/>
    </xf>
    <xf numFmtId="167" fontId="4" fillId="4" borderId="3" xfId="11" applyNumberFormat="1" applyFont="1" applyFill="1" applyBorder="1" applyAlignment="1">
      <alignment horizontal="center" vertical="center" wrapText="1"/>
    </xf>
    <xf numFmtId="167" fontId="6" fillId="0" borderId="14" xfId="3" applyNumberFormat="1" applyFont="1" applyBorder="1" applyAlignment="1">
      <alignment horizontal="center" vertical="center" wrapText="1"/>
    </xf>
    <xf numFmtId="167" fontId="6" fillId="2" borderId="8" xfId="18" applyNumberFormat="1" applyFont="1" applyFill="1" applyBorder="1" applyAlignment="1">
      <alignment horizontal="center" vertical="center" wrapText="1"/>
    </xf>
    <xf numFmtId="167" fontId="6" fillId="5" borderId="8" xfId="18" applyNumberFormat="1" applyFont="1" applyFill="1" applyBorder="1" applyAlignment="1" applyProtection="1">
      <alignment horizontal="center" vertical="center"/>
      <protection locked="0"/>
    </xf>
    <xf numFmtId="167" fontId="6" fillId="6" borderId="19" xfId="18" applyNumberFormat="1" applyFont="1" applyFill="1" applyBorder="1" applyAlignment="1">
      <alignment horizontal="center" vertical="center" wrapText="1"/>
    </xf>
    <xf numFmtId="167" fontId="28" fillId="0" borderId="0" xfId="18" applyNumberFormat="1" applyFont="1" applyAlignment="1">
      <alignment horizontal="center" vertical="center"/>
    </xf>
    <xf numFmtId="167" fontId="31" fillId="0" borderId="0" xfId="0" applyNumberFormat="1" applyFont="1" applyAlignment="1">
      <alignment horizontal="center" vertical="center"/>
    </xf>
    <xf numFmtId="0" fontId="31" fillId="0" borderId="0" xfId="0" applyFont="1" applyAlignment="1">
      <alignment horizontal="center" vertical="center"/>
    </xf>
    <xf numFmtId="0" fontId="31" fillId="0" borderId="8" xfId="0" applyFont="1" applyBorder="1" applyAlignment="1">
      <alignment horizontal="center" vertical="center"/>
    </xf>
    <xf numFmtId="0" fontId="26" fillId="4" borderId="0" xfId="11" applyFont="1" applyFill="1" applyBorder="1" applyAlignment="1">
      <alignment horizontal="left" vertical="center" wrapText="1"/>
    </xf>
    <xf numFmtId="0" fontId="6" fillId="4" borderId="5" xfId="11" applyFont="1" applyFill="1" applyBorder="1" applyAlignment="1">
      <alignment horizontal="left" vertical="center"/>
    </xf>
    <xf numFmtId="0" fontId="6" fillId="4" borderId="0" xfId="11" applyFont="1" applyFill="1" applyBorder="1" applyAlignment="1">
      <alignment horizontal="left" vertical="center"/>
    </xf>
    <xf numFmtId="0" fontId="26" fillId="4" borderId="11" xfId="11" applyFont="1" applyFill="1" applyBorder="1" applyAlignment="1">
      <alignment horizontal="left" vertical="center" wrapText="1"/>
    </xf>
    <xf numFmtId="0" fontId="4" fillId="12" borderId="27" xfId="11" applyFont="1" applyFill="1" applyBorder="1" applyAlignment="1">
      <alignment horizontal="center" vertical="center" wrapText="1"/>
    </xf>
    <xf numFmtId="0" fontId="6" fillId="10" borderId="26" xfId="11" applyNumberFormat="1" applyFont="1" applyFill="1" applyBorder="1" applyAlignment="1">
      <alignment horizontal="center" vertical="top" wrapText="1"/>
    </xf>
    <xf numFmtId="0" fontId="4" fillId="10" borderId="8" xfId="3" applyFont="1" applyFill="1" applyBorder="1" applyAlignment="1">
      <alignment horizontal="center" vertical="center" wrapText="1"/>
    </xf>
    <xf numFmtId="0" fontId="4" fillId="10" borderId="8" xfId="11" applyFont="1" applyFill="1" applyBorder="1" applyAlignment="1" applyProtection="1">
      <alignment horizontal="center" vertical="center" wrapText="1"/>
      <protection locked="0"/>
    </xf>
    <xf numFmtId="9" fontId="6" fillId="10" borderId="8" xfId="11" applyNumberFormat="1" applyFont="1" applyFill="1" applyBorder="1" applyAlignment="1">
      <alignment horizontal="center" vertical="center" wrapText="1"/>
    </xf>
    <xf numFmtId="0" fontId="6" fillId="2" borderId="8" xfId="20" applyFont="1" applyFill="1" applyBorder="1" applyAlignment="1">
      <alignment horizontal="center" vertical="center" wrapText="1"/>
    </xf>
    <xf numFmtId="0" fontId="6" fillId="0" borderId="8" xfId="0" applyFont="1" applyFill="1" applyBorder="1" applyAlignment="1">
      <alignment horizontal="center" vertical="center" wrapText="1"/>
    </xf>
    <xf numFmtId="2" fontId="6" fillId="0" borderId="8" xfId="0" applyNumberFormat="1" applyFont="1" applyBorder="1" applyAlignment="1">
      <alignment horizontal="center" vertical="center" wrapText="1"/>
    </xf>
    <xf numFmtId="0" fontId="6" fillId="4" borderId="5" xfId="11" applyFont="1" applyFill="1" applyBorder="1" applyAlignment="1">
      <alignment horizontal="left" vertical="center"/>
    </xf>
    <xf numFmtId="0" fontId="6" fillId="4" borderId="0" xfId="11" applyFont="1" applyFill="1" applyBorder="1" applyAlignment="1">
      <alignment horizontal="left" vertical="center"/>
    </xf>
    <xf numFmtId="0" fontId="26" fillId="4" borderId="11" xfId="11" applyFont="1" applyFill="1" applyBorder="1" applyAlignment="1">
      <alignment horizontal="left" vertical="center" wrapText="1"/>
    </xf>
    <xf numFmtId="0" fontId="4" fillId="0" borderId="60" xfId="3" applyFont="1" applyBorder="1" applyAlignment="1">
      <alignment horizontal="center" vertical="center" wrapText="1"/>
    </xf>
    <xf numFmtId="0" fontId="4" fillId="0" borderId="23" xfId="3" applyFont="1" applyBorder="1" applyAlignment="1">
      <alignment horizontal="center" vertical="center" wrapText="1"/>
    </xf>
    <xf numFmtId="0" fontId="6" fillId="10" borderId="26" xfId="11" applyNumberFormat="1" applyFont="1" applyFill="1" applyBorder="1" applyAlignment="1">
      <alignment horizontal="center" vertical="center" wrapText="1"/>
    </xf>
    <xf numFmtId="0" fontId="4" fillId="0" borderId="14" xfId="3" applyFont="1" applyBorder="1" applyAlignment="1">
      <alignment horizontal="center" vertical="center" wrapText="1"/>
    </xf>
    <xf numFmtId="0" fontId="21" fillId="4" borderId="7" xfId="11" applyFont="1" applyFill="1" applyBorder="1" applyAlignment="1">
      <alignment vertical="center"/>
    </xf>
    <xf numFmtId="0" fontId="21" fillId="24" borderId="7" xfId="11" applyFont="1" applyFill="1" applyBorder="1" applyAlignment="1">
      <alignment vertical="center"/>
    </xf>
    <xf numFmtId="0" fontId="21" fillId="24" borderId="19" xfId="11" applyFont="1" applyFill="1" applyBorder="1" applyAlignment="1">
      <alignment vertical="center"/>
    </xf>
    <xf numFmtId="0" fontId="21" fillId="24" borderId="18" xfId="11" applyFont="1" applyFill="1" applyBorder="1" applyAlignment="1">
      <alignment vertical="center"/>
    </xf>
    <xf numFmtId="0" fontId="6" fillId="22" borderId="23" xfId="11" applyFont="1" applyFill="1" applyBorder="1" applyAlignment="1">
      <alignment horizontal="center" vertical="center" wrapText="1"/>
    </xf>
    <xf numFmtId="0" fontId="4" fillId="0" borderId="34" xfId="20" applyFont="1" applyBorder="1" applyAlignment="1">
      <alignment horizontal="center" vertical="center" wrapText="1"/>
    </xf>
    <xf numFmtId="49" fontId="4" fillId="18" borderId="8" xfId="28" applyNumberFormat="1" applyFont="1" applyFill="1" applyBorder="1" applyAlignment="1">
      <alignment vertical="center" wrapText="1"/>
    </xf>
    <xf numFmtId="0" fontId="17" fillId="27" borderId="8" xfId="28" applyFont="1" applyFill="1" applyBorder="1" applyAlignment="1">
      <alignment vertical="center" wrapText="1"/>
    </xf>
    <xf numFmtId="0" fontId="17" fillId="27" borderId="8" xfId="28" applyFont="1" applyFill="1" applyBorder="1" applyAlignment="1">
      <alignment horizontal="center" vertical="center" wrapText="1"/>
    </xf>
    <xf numFmtId="0" fontId="6" fillId="0" borderId="57" xfId="29" applyNumberFormat="1" applyFont="1" applyFill="1" applyBorder="1" applyAlignment="1" applyProtection="1">
      <alignment horizontal="center" vertical="center" wrapText="1"/>
    </xf>
    <xf numFmtId="168" fontId="6" fillId="0" borderId="57" xfId="29" applyNumberFormat="1" applyFont="1" applyFill="1" applyBorder="1" applyAlignment="1" applyProtection="1">
      <alignment horizontal="center" vertical="center" wrapText="1"/>
    </xf>
    <xf numFmtId="169" fontId="6" fillId="0" borderId="58" xfId="29" applyNumberFormat="1" applyFont="1" applyFill="1" applyBorder="1" applyAlignment="1" applyProtection="1">
      <alignment horizontal="center" vertical="center" wrapText="1"/>
    </xf>
    <xf numFmtId="0" fontId="6" fillId="0" borderId="8" xfId="28" applyFont="1" applyBorder="1" applyAlignment="1">
      <alignment horizontal="center" vertical="center" wrapText="1"/>
    </xf>
    <xf numFmtId="49" fontId="4" fillId="0" borderId="14" xfId="28" applyNumberFormat="1" applyFont="1" applyBorder="1" applyAlignment="1">
      <alignment horizontal="center" vertical="center" wrapText="1"/>
    </xf>
    <xf numFmtId="2" fontId="4" fillId="0" borderId="8" xfId="28" applyNumberFormat="1" applyFont="1" applyBorder="1" applyAlignment="1">
      <alignment horizontal="center" vertical="center" wrapText="1"/>
    </xf>
    <xf numFmtId="0" fontId="6" fillId="0" borderId="59" xfId="28" applyFont="1" applyBorder="1" applyAlignment="1">
      <alignment horizontal="center" vertical="center" wrapText="1"/>
    </xf>
    <xf numFmtId="1" fontId="6" fillId="0" borderId="20" xfId="28" applyNumberFormat="1" applyFont="1" applyBorder="1" applyAlignment="1">
      <alignment horizontal="center" vertical="center" wrapText="1"/>
    </xf>
    <xf numFmtId="2" fontId="23" fillId="0" borderId="34" xfId="28" applyNumberFormat="1" applyFont="1" applyBorder="1" applyAlignment="1">
      <alignment horizontal="center" vertical="center" wrapText="1"/>
    </xf>
    <xf numFmtId="2" fontId="24" fillId="0" borderId="8" xfId="28" applyNumberFormat="1" applyFont="1" applyBorder="1" applyAlignment="1">
      <alignment horizontal="center" vertical="center" wrapText="1"/>
    </xf>
    <xf numFmtId="1" fontId="23" fillId="0" borderId="20" xfId="28" applyNumberFormat="1" applyFont="1" applyBorder="1" applyAlignment="1">
      <alignment horizontal="center" vertical="center" wrapText="1"/>
    </xf>
    <xf numFmtId="0" fontId="21" fillId="9" borderId="16" xfId="28" applyFont="1" applyFill="1" applyBorder="1" applyAlignment="1">
      <alignment vertical="center" wrapText="1"/>
    </xf>
    <xf numFmtId="0" fontId="21" fillId="9" borderId="1" xfId="28" applyFont="1" applyFill="1" applyBorder="1" applyAlignment="1">
      <alignment vertical="center" wrapText="1"/>
    </xf>
    <xf numFmtId="0" fontId="4" fillId="9" borderId="1" xfId="28" applyFont="1" applyFill="1" applyBorder="1" applyAlignment="1">
      <alignment horizontal="center" vertical="center"/>
    </xf>
    <xf numFmtId="0" fontId="4" fillId="9" borderId="1" xfId="28" applyFont="1" applyFill="1" applyBorder="1" applyAlignment="1">
      <alignment vertical="center"/>
    </xf>
    <xf numFmtId="0" fontId="4" fillId="9" borderId="10" xfId="28" applyFont="1" applyFill="1" applyBorder="1" applyAlignment="1">
      <alignment vertical="center"/>
    </xf>
    <xf numFmtId="0" fontId="21" fillId="9" borderId="6" xfId="28" applyFont="1" applyFill="1" applyBorder="1" applyAlignment="1">
      <alignment vertical="center" wrapText="1"/>
    </xf>
    <xf numFmtId="0" fontId="21" fillId="9" borderId="0" xfId="28" applyFont="1" applyFill="1" applyBorder="1" applyAlignment="1">
      <alignment vertical="center" wrapText="1"/>
    </xf>
    <xf numFmtId="0" fontId="4" fillId="9" borderId="0" xfId="28" applyFont="1" applyFill="1" applyBorder="1" applyAlignment="1">
      <alignment vertical="center"/>
    </xf>
    <xf numFmtId="0" fontId="4" fillId="9" borderId="0" xfId="28" applyFont="1" applyFill="1" applyBorder="1" applyAlignment="1">
      <alignment horizontal="center" vertical="center"/>
    </xf>
    <xf numFmtId="0" fontId="4" fillId="9" borderId="5" xfId="28" applyFont="1" applyFill="1" applyBorder="1" applyAlignment="1">
      <alignment horizontal="left" vertical="center"/>
    </xf>
    <xf numFmtId="0" fontId="4" fillId="9" borderId="5" xfId="28" applyFont="1" applyFill="1" applyBorder="1" applyAlignment="1">
      <alignment vertical="center"/>
    </xf>
    <xf numFmtId="0" fontId="21" fillId="4" borderId="13" xfId="28" applyFont="1" applyFill="1" applyBorder="1" applyAlignment="1">
      <alignment vertical="center"/>
    </xf>
    <xf numFmtId="0" fontId="21" fillId="4" borderId="11" xfId="28" applyFont="1" applyFill="1" applyBorder="1" applyAlignment="1">
      <alignment vertical="center"/>
    </xf>
    <xf numFmtId="0" fontId="21" fillId="4" borderId="9" xfId="28" applyFont="1" applyFill="1" applyBorder="1" applyAlignment="1">
      <alignment vertical="center"/>
    </xf>
    <xf numFmtId="0" fontId="6" fillId="5" borderId="56" xfId="11" applyFont="1" applyFill="1" applyBorder="1" applyAlignment="1">
      <alignment horizontal="left" vertical="center" wrapText="1"/>
    </xf>
    <xf numFmtId="0" fontId="6" fillId="5" borderId="35" xfId="11" applyFont="1" applyFill="1" applyBorder="1" applyAlignment="1">
      <alignment horizontal="left" vertical="center" wrapText="1"/>
    </xf>
    <xf numFmtId="0" fontId="6" fillId="5" borderId="14" xfId="11" applyFont="1" applyFill="1" applyBorder="1" applyAlignment="1">
      <alignment horizontal="left" vertical="center" wrapText="1"/>
    </xf>
    <xf numFmtId="0" fontId="26" fillId="4" borderId="0" xfId="11" applyFont="1" applyFill="1" applyBorder="1" applyAlignment="1">
      <alignment horizontal="left" vertical="center" wrapText="1"/>
    </xf>
    <xf numFmtId="44" fontId="6" fillId="11" borderId="20" xfId="16" applyFont="1" applyFill="1" applyBorder="1" applyAlignment="1">
      <alignment horizontal="left" vertical="top" wrapText="1"/>
    </xf>
    <xf numFmtId="44" fontId="6" fillId="11" borderId="8" xfId="16" applyFont="1" applyFill="1" applyBorder="1" applyAlignment="1">
      <alignment horizontal="left" vertical="top" wrapText="1"/>
    </xf>
    <xf numFmtId="44" fontId="6" fillId="11" borderId="17" xfId="16" applyFont="1" applyFill="1" applyBorder="1" applyAlignment="1">
      <alignment horizontal="left" vertical="top" wrapText="1"/>
    </xf>
    <xf numFmtId="0" fontId="6" fillId="0" borderId="20" xfId="11" applyNumberFormat="1" applyFont="1" applyBorder="1" applyAlignment="1">
      <alignment horizontal="left" vertical="center" wrapText="1"/>
    </xf>
    <xf numFmtId="0" fontId="6" fillId="0" borderId="8" xfId="11" applyNumberFormat="1" applyFont="1" applyBorder="1" applyAlignment="1">
      <alignment horizontal="left" vertical="center" wrapText="1"/>
    </xf>
    <xf numFmtId="0" fontId="6" fillId="10" borderId="20" xfId="11" applyNumberFormat="1" applyFont="1" applyFill="1" applyBorder="1" applyAlignment="1">
      <alignment horizontal="center" vertical="top" wrapText="1"/>
    </xf>
    <xf numFmtId="0" fontId="6" fillId="10" borderId="8" xfId="11" applyNumberFormat="1" applyFont="1" applyFill="1" applyBorder="1" applyAlignment="1">
      <alignment horizontal="center" vertical="top" wrapText="1"/>
    </xf>
    <xf numFmtId="0" fontId="6" fillId="10" borderId="17" xfId="11" applyNumberFormat="1" applyFont="1" applyFill="1" applyBorder="1" applyAlignment="1">
      <alignment horizontal="center" vertical="top" wrapText="1"/>
    </xf>
    <xf numFmtId="0" fontId="6" fillId="11" borderId="20" xfId="16" applyNumberFormat="1" applyFont="1" applyFill="1" applyBorder="1" applyAlignment="1">
      <alignment horizontal="left" vertical="top" wrapText="1"/>
    </xf>
    <xf numFmtId="0" fontId="6" fillId="11" borderId="8" xfId="16" applyNumberFormat="1" applyFont="1" applyFill="1" applyBorder="1" applyAlignment="1">
      <alignment horizontal="left" vertical="top" wrapText="1"/>
    </xf>
    <xf numFmtId="0" fontId="6" fillId="11" borderId="17" xfId="16" applyNumberFormat="1" applyFont="1" applyFill="1" applyBorder="1" applyAlignment="1">
      <alignment horizontal="left" vertical="top" wrapText="1"/>
    </xf>
    <xf numFmtId="0" fontId="6" fillId="0" borderId="56" xfId="11" applyNumberFormat="1" applyFont="1" applyBorder="1" applyAlignment="1">
      <alignment horizontal="left" vertical="center" wrapText="1"/>
    </xf>
    <xf numFmtId="0" fontId="6" fillId="0" borderId="35" xfId="11" applyNumberFormat="1" applyFont="1" applyBorder="1" applyAlignment="1">
      <alignment horizontal="left" vertical="center" wrapText="1"/>
    </xf>
    <xf numFmtId="0" fontId="6" fillId="0" borderId="55" xfId="11" applyNumberFormat="1" applyFont="1" applyBorder="1" applyAlignment="1">
      <alignment horizontal="left" vertical="center" wrapText="1"/>
    </xf>
    <xf numFmtId="0" fontId="6" fillId="6" borderId="56" xfId="11" applyNumberFormat="1" applyFont="1" applyFill="1" applyBorder="1" applyAlignment="1">
      <alignment horizontal="center" vertical="top" wrapText="1"/>
    </xf>
    <xf numFmtId="0" fontId="6" fillId="6" borderId="35" xfId="11" applyNumberFormat="1" applyFont="1" applyFill="1" applyBorder="1" applyAlignment="1">
      <alignment horizontal="center" vertical="top" wrapText="1"/>
    </xf>
    <xf numFmtId="0" fontId="6" fillId="6" borderId="55" xfId="11" applyNumberFormat="1" applyFont="1" applyFill="1" applyBorder="1" applyAlignment="1">
      <alignment horizontal="center" vertical="top" wrapText="1"/>
    </xf>
    <xf numFmtId="0" fontId="6" fillId="5" borderId="20" xfId="11" applyFont="1" applyFill="1" applyBorder="1" applyAlignment="1">
      <alignment horizontal="left" vertical="center" wrapText="1"/>
    </xf>
    <xf numFmtId="0" fontId="6" fillId="5" borderId="8" xfId="11" applyFont="1" applyFill="1" applyBorder="1" applyAlignment="1">
      <alignment horizontal="left" vertical="center" wrapText="1"/>
    </xf>
    <xf numFmtId="0" fontId="26" fillId="4" borderId="5" xfId="11" applyFont="1" applyFill="1" applyBorder="1" applyAlignment="1">
      <alignment horizontal="left" vertical="center" wrapText="1"/>
    </xf>
    <xf numFmtId="0" fontId="6" fillId="4" borderId="5" xfId="11" applyFont="1" applyFill="1" applyBorder="1" applyAlignment="1">
      <alignment horizontal="left" vertical="center"/>
    </xf>
    <xf numFmtId="0" fontId="6" fillId="4" borderId="0" xfId="11" applyFont="1" applyFill="1" applyBorder="1" applyAlignment="1">
      <alignment horizontal="left" vertical="center"/>
    </xf>
    <xf numFmtId="0" fontId="6" fillId="4" borderId="10" xfId="11" applyFont="1" applyFill="1" applyBorder="1" applyAlignment="1">
      <alignment horizontal="left" vertical="center"/>
    </xf>
    <xf numFmtId="0" fontId="6" fillId="4" borderId="1" xfId="11" applyFont="1" applyFill="1" applyBorder="1" applyAlignment="1">
      <alignment horizontal="left" vertical="center"/>
    </xf>
    <xf numFmtId="0" fontId="6" fillId="3" borderId="9" xfId="11" applyFont="1" applyFill="1" applyBorder="1" applyAlignment="1">
      <alignment horizontal="center" vertical="center"/>
    </xf>
    <xf numFmtId="0" fontId="6" fillId="3" borderId="11" xfId="11" applyFont="1" applyFill="1" applyBorder="1" applyAlignment="1">
      <alignment horizontal="center" vertical="center"/>
    </xf>
    <xf numFmtId="0" fontId="6" fillId="3" borderId="13" xfId="11" applyFont="1" applyFill="1" applyBorder="1" applyAlignment="1">
      <alignment horizontal="center" vertical="center"/>
    </xf>
    <xf numFmtId="0" fontId="25" fillId="3" borderId="7" xfId="11" applyFont="1" applyFill="1" applyBorder="1" applyAlignment="1">
      <alignment horizontal="center" vertical="center" wrapText="1"/>
    </xf>
    <xf numFmtId="0" fontId="25" fillId="3" borderId="19" xfId="11" applyFont="1" applyFill="1" applyBorder="1" applyAlignment="1">
      <alignment horizontal="center" vertical="center" wrapText="1"/>
    </xf>
    <xf numFmtId="0" fontId="25" fillId="3" borderId="18" xfId="11" applyFont="1" applyFill="1" applyBorder="1" applyAlignment="1">
      <alignment horizontal="center" vertical="center" wrapText="1"/>
    </xf>
    <xf numFmtId="0" fontId="6" fillId="22" borderId="27" xfId="11" applyFont="1" applyFill="1" applyBorder="1" applyAlignment="1">
      <alignment horizontal="center" vertical="center" wrapText="1"/>
    </xf>
    <xf numFmtId="0" fontId="6" fillId="22" borderId="28" xfId="11" applyFont="1" applyFill="1" applyBorder="1" applyAlignment="1">
      <alignment horizontal="center" vertical="center" wrapText="1"/>
    </xf>
    <xf numFmtId="0" fontId="6" fillId="22" borderId="29" xfId="11" applyFont="1" applyFill="1" applyBorder="1" applyAlignment="1">
      <alignment horizontal="center" vertical="center" wrapText="1"/>
    </xf>
    <xf numFmtId="0" fontId="6" fillId="0" borderId="60" xfId="3" applyFont="1" applyBorder="1" applyAlignment="1">
      <alignment horizontal="center" vertical="center" wrapText="1"/>
    </xf>
    <xf numFmtId="0" fontId="6" fillId="0" borderId="23" xfId="3" applyFont="1" applyBorder="1" applyAlignment="1">
      <alignment horizontal="center" vertical="center" wrapText="1"/>
    </xf>
    <xf numFmtId="0" fontId="6" fillId="2" borderId="62" xfId="11" applyFont="1" applyFill="1" applyBorder="1" applyAlignment="1">
      <alignment horizontal="center" vertical="center" wrapText="1"/>
    </xf>
    <xf numFmtId="0" fontId="6" fillId="2" borderId="15" xfId="11" applyFont="1" applyFill="1" applyBorder="1" applyAlignment="1">
      <alignment horizontal="center" vertical="center" wrapText="1"/>
    </xf>
    <xf numFmtId="0" fontId="26" fillId="4" borderId="9" xfId="11" applyFont="1" applyFill="1" applyBorder="1" applyAlignment="1">
      <alignment horizontal="center" vertical="center"/>
    </xf>
    <xf numFmtId="0" fontId="26" fillId="4" borderId="11" xfId="11" applyFont="1" applyFill="1" applyBorder="1" applyAlignment="1">
      <alignment horizontal="center" vertical="center"/>
    </xf>
    <xf numFmtId="0" fontId="26" fillId="4" borderId="13" xfId="11" applyFont="1" applyFill="1" applyBorder="1" applyAlignment="1">
      <alignment horizontal="center" vertical="center"/>
    </xf>
    <xf numFmtId="0" fontId="30" fillId="8" borderId="30" xfId="5" applyFont="1" applyFill="1" applyBorder="1" applyAlignment="1">
      <alignment horizontal="center" vertical="center" wrapText="1"/>
    </xf>
    <xf numFmtId="0" fontId="30" fillId="8" borderId="31" xfId="5" applyFont="1" applyFill="1" applyBorder="1" applyAlignment="1">
      <alignment horizontal="center" vertical="center" wrapText="1"/>
    </xf>
    <xf numFmtId="0" fontId="30" fillId="8" borderId="32" xfId="5" applyFont="1" applyFill="1" applyBorder="1" applyAlignment="1">
      <alignment horizontal="center" vertical="center" wrapText="1"/>
    </xf>
    <xf numFmtId="0" fontId="26" fillId="4" borderId="7" xfId="11" applyFont="1" applyFill="1" applyBorder="1" applyAlignment="1">
      <alignment horizontal="center" vertical="center" wrapText="1"/>
    </xf>
    <xf numFmtId="0" fontId="26" fillId="4" borderId="18" xfId="11" applyFont="1" applyFill="1" applyBorder="1" applyAlignment="1">
      <alignment horizontal="center" vertical="center" wrapText="1"/>
    </xf>
    <xf numFmtId="0" fontId="26" fillId="4" borderId="9" xfId="11" applyFont="1" applyFill="1" applyBorder="1" applyAlignment="1">
      <alignment horizontal="left" vertical="center" wrapText="1"/>
    </xf>
    <xf numFmtId="0" fontId="26" fillId="4" borderId="11" xfId="11" applyFont="1" applyFill="1" applyBorder="1" applyAlignment="1">
      <alignment horizontal="left" vertical="center" wrapText="1"/>
    </xf>
    <xf numFmtId="44" fontId="6" fillId="11" borderId="10" xfId="16" applyFont="1" applyFill="1" applyBorder="1" applyAlignment="1">
      <alignment horizontal="left" vertical="top" wrapText="1"/>
    </xf>
    <xf numFmtId="44" fontId="6" fillId="11" borderId="1" xfId="16" applyFont="1" applyFill="1" applyBorder="1" applyAlignment="1">
      <alignment horizontal="left" vertical="top" wrapText="1"/>
    </xf>
    <xf numFmtId="44" fontId="6" fillId="11" borderId="16" xfId="16" applyFont="1" applyFill="1" applyBorder="1" applyAlignment="1">
      <alignment horizontal="left" vertical="top" wrapText="1"/>
    </xf>
    <xf numFmtId="0" fontId="6" fillId="0" borderId="21" xfId="11" applyNumberFormat="1" applyFont="1" applyBorder="1" applyAlignment="1">
      <alignment horizontal="left" vertical="center" wrapText="1"/>
    </xf>
    <xf numFmtId="0" fontId="6" fillId="0" borderId="22" xfId="11" applyNumberFormat="1" applyFont="1" applyBorder="1" applyAlignment="1">
      <alignment horizontal="left" vertical="center" wrapText="1"/>
    </xf>
    <xf numFmtId="0" fontId="6" fillId="0" borderId="7" xfId="11" applyNumberFormat="1" applyFont="1" applyBorder="1" applyAlignment="1">
      <alignment horizontal="left" vertical="center" wrapText="1"/>
    </xf>
    <xf numFmtId="0" fontId="6" fillId="0" borderId="19" xfId="11" applyNumberFormat="1" applyFont="1" applyBorder="1" applyAlignment="1">
      <alignment horizontal="left" vertical="center" wrapText="1"/>
    </xf>
    <xf numFmtId="0" fontId="6" fillId="11" borderId="5" xfId="16" applyNumberFormat="1" applyFont="1" applyFill="1" applyBorder="1" applyAlignment="1">
      <alignment horizontal="left" vertical="top" wrapText="1"/>
    </xf>
    <xf numFmtId="0" fontId="6" fillId="11" borderId="0" xfId="16" applyNumberFormat="1" applyFont="1" applyFill="1" applyBorder="1" applyAlignment="1">
      <alignment horizontal="left" vertical="top" wrapText="1"/>
    </xf>
    <xf numFmtId="0" fontId="6" fillId="11" borderId="6" xfId="16" applyNumberFormat="1" applyFont="1" applyFill="1" applyBorder="1" applyAlignment="1">
      <alignment horizontal="left" vertical="top" wrapText="1"/>
    </xf>
    <xf numFmtId="0" fontId="6" fillId="10" borderId="7" xfId="11" applyNumberFormat="1" applyFont="1" applyFill="1" applyBorder="1" applyAlignment="1">
      <alignment horizontal="center" vertical="center" wrapText="1"/>
    </xf>
    <xf numFmtId="0" fontId="6" fillId="10" borderId="19" xfId="11" applyNumberFormat="1" applyFont="1" applyFill="1" applyBorder="1" applyAlignment="1">
      <alignment horizontal="center" vertical="center" wrapText="1"/>
    </xf>
    <xf numFmtId="0" fontId="6" fillId="10" borderId="18" xfId="11" applyNumberFormat="1" applyFont="1" applyFill="1" applyBorder="1" applyAlignment="1">
      <alignment horizontal="center" vertical="center" wrapText="1"/>
    </xf>
    <xf numFmtId="0" fontId="6" fillId="10" borderId="65" xfId="11" applyNumberFormat="1" applyFont="1" applyFill="1" applyBorder="1" applyAlignment="1">
      <alignment horizontal="center" vertical="center" wrapText="1"/>
    </xf>
    <xf numFmtId="0" fontId="6" fillId="12" borderId="27" xfId="11" applyFont="1" applyFill="1" applyBorder="1" applyAlignment="1">
      <alignment horizontal="center" vertical="center" wrapText="1"/>
    </xf>
    <xf numFmtId="0" fontId="6" fillId="12" borderId="28" xfId="11" applyFont="1" applyFill="1" applyBorder="1" applyAlignment="1">
      <alignment horizontal="center" vertical="center" wrapText="1"/>
    </xf>
    <xf numFmtId="0" fontId="6" fillId="12" borderId="29" xfId="11" applyFont="1" applyFill="1" applyBorder="1" applyAlignment="1">
      <alignment horizontal="center" vertical="center" wrapText="1"/>
    </xf>
    <xf numFmtId="0" fontId="4" fillId="5" borderId="8" xfId="11" applyFont="1" applyFill="1" applyBorder="1" applyAlignment="1">
      <alignment horizontal="left" vertical="center" wrapText="1"/>
    </xf>
    <xf numFmtId="0" fontId="21" fillId="4" borderId="19" xfId="11" applyFont="1" applyFill="1" applyBorder="1" applyAlignment="1">
      <alignment horizontal="center" vertical="center" wrapText="1"/>
    </xf>
    <xf numFmtId="0" fontId="21" fillId="4" borderId="18" xfId="11" applyFont="1" applyFill="1" applyBorder="1" applyAlignment="1">
      <alignment horizontal="center" vertical="center" wrapText="1"/>
    </xf>
    <xf numFmtId="0" fontId="4" fillId="0" borderId="7" xfId="11" applyNumberFormat="1" applyFont="1" applyBorder="1" applyAlignment="1">
      <alignment horizontal="left" vertical="center" wrapText="1"/>
    </xf>
    <xf numFmtId="0" fontId="4" fillId="0" borderId="19" xfId="11" applyNumberFormat="1" applyFont="1" applyBorder="1" applyAlignment="1">
      <alignment horizontal="left" vertical="center" wrapText="1"/>
    </xf>
    <xf numFmtId="0" fontId="4" fillId="0" borderId="18" xfId="11" applyNumberFormat="1" applyFont="1" applyBorder="1" applyAlignment="1">
      <alignment horizontal="left" vertical="center" wrapText="1"/>
    </xf>
    <xf numFmtId="0" fontId="4" fillId="13" borderId="9" xfId="11" applyFont="1" applyFill="1" applyBorder="1" applyAlignment="1">
      <alignment horizontal="center" vertical="center"/>
    </xf>
    <xf numFmtId="0" fontId="4" fillId="13" borderId="11" xfId="11" applyFont="1" applyFill="1" applyBorder="1" applyAlignment="1">
      <alignment horizontal="center" vertical="center"/>
    </xf>
    <xf numFmtId="0" fontId="4" fillId="13" borderId="13" xfId="11" applyFont="1" applyFill="1" applyBorder="1" applyAlignment="1">
      <alignment horizontal="center" vertical="center"/>
    </xf>
    <xf numFmtId="0" fontId="20" fillId="13" borderId="7" xfId="11" applyFont="1" applyFill="1" applyBorder="1" applyAlignment="1">
      <alignment horizontal="center" vertical="center" wrapText="1"/>
    </xf>
    <xf numFmtId="0" fontId="20" fillId="13" borderId="19" xfId="11" applyFont="1" applyFill="1" applyBorder="1" applyAlignment="1">
      <alignment horizontal="center" vertical="center" wrapText="1"/>
    </xf>
    <xf numFmtId="0" fontId="20" fillId="13" borderId="18" xfId="11" applyFont="1" applyFill="1" applyBorder="1" applyAlignment="1">
      <alignment horizontal="center" vertical="center" wrapText="1"/>
    </xf>
    <xf numFmtId="0" fontId="4" fillId="14" borderId="60" xfId="25" applyFont="1" applyFill="1" applyBorder="1" applyAlignment="1">
      <alignment horizontal="center" vertical="center" wrapText="1"/>
    </xf>
    <xf numFmtId="0" fontId="4" fillId="14" borderId="23" xfId="25" applyFont="1" applyFill="1" applyBorder="1" applyAlignment="1">
      <alignment horizontal="center" vertical="center" wrapText="1"/>
    </xf>
    <xf numFmtId="0" fontId="4" fillId="0" borderId="21" xfId="11" applyNumberFormat="1" applyFont="1" applyBorder="1" applyAlignment="1">
      <alignment horizontal="left" vertical="center" wrapText="1"/>
    </xf>
    <xf numFmtId="0" fontId="4" fillId="0" borderId="22" xfId="11" applyNumberFormat="1" applyFont="1" applyBorder="1" applyAlignment="1">
      <alignment horizontal="left" vertical="center" wrapText="1"/>
    </xf>
    <xf numFmtId="0" fontId="4" fillId="0" borderId="46" xfId="11" applyNumberFormat="1" applyFont="1" applyBorder="1" applyAlignment="1">
      <alignment horizontal="left" vertical="center" wrapText="1"/>
    </xf>
    <xf numFmtId="0" fontId="4" fillId="4" borderId="7" xfId="11" applyNumberFormat="1" applyFont="1" applyFill="1" applyBorder="1" applyAlignment="1">
      <alignment horizontal="center" vertical="top" wrapText="1"/>
    </xf>
    <xf numFmtId="0" fontId="4" fillId="4" borderId="19" xfId="11" applyNumberFormat="1" applyFont="1" applyFill="1" applyBorder="1" applyAlignment="1">
      <alignment horizontal="center" vertical="top" wrapText="1"/>
    </xf>
    <xf numFmtId="0" fontId="4" fillId="4" borderId="26" xfId="11" applyNumberFormat="1" applyFont="1" applyFill="1" applyBorder="1" applyAlignment="1">
      <alignment horizontal="center" vertical="top" wrapText="1"/>
    </xf>
    <xf numFmtId="0" fontId="4" fillId="4" borderId="18" xfId="11" applyNumberFormat="1" applyFont="1" applyFill="1" applyBorder="1" applyAlignment="1">
      <alignment horizontal="center" vertical="top" wrapText="1"/>
    </xf>
    <xf numFmtId="0" fontId="19" fillId="8" borderId="30" xfId="5" applyFont="1" applyFill="1" applyBorder="1" applyAlignment="1">
      <alignment horizontal="center" vertical="center" wrapText="1"/>
    </xf>
    <xf numFmtId="0" fontId="19" fillId="8" borderId="31" xfId="5" applyFont="1" applyFill="1" applyBorder="1" applyAlignment="1">
      <alignment horizontal="center" vertical="center" wrapText="1"/>
    </xf>
    <xf numFmtId="0" fontId="19" fillId="8" borderId="32" xfId="5" applyFont="1" applyFill="1" applyBorder="1" applyAlignment="1">
      <alignment horizontal="center" vertical="center" wrapText="1"/>
    </xf>
    <xf numFmtId="0" fontId="21" fillId="4" borderId="9" xfId="11" applyFont="1" applyFill="1" applyBorder="1" applyAlignment="1">
      <alignment horizontal="left" vertical="center" wrapText="1"/>
    </xf>
    <xf numFmtId="0" fontId="21" fillId="4" borderId="11" xfId="11" applyFont="1" applyFill="1" applyBorder="1" applyAlignment="1">
      <alignment horizontal="left" vertical="center" wrapText="1"/>
    </xf>
    <xf numFmtId="0" fontId="21" fillId="4" borderId="5" xfId="11" applyFont="1" applyFill="1" applyBorder="1" applyAlignment="1">
      <alignment horizontal="left" vertical="center" wrapText="1"/>
    </xf>
    <xf numFmtId="0" fontId="21" fillId="4" borderId="0" xfId="11" applyFont="1" applyFill="1" applyBorder="1" applyAlignment="1">
      <alignment horizontal="left" vertical="center" wrapText="1"/>
    </xf>
    <xf numFmtId="0" fontId="4" fillId="4" borderId="5" xfId="11" applyFont="1" applyFill="1" applyBorder="1" applyAlignment="1">
      <alignment horizontal="left" vertical="center"/>
    </xf>
    <xf numFmtId="0" fontId="4" fillId="4" borderId="0" xfId="11" applyFont="1" applyFill="1" applyBorder="1" applyAlignment="1">
      <alignment horizontal="left" vertical="center"/>
    </xf>
    <xf numFmtId="0" fontId="4" fillId="4" borderId="10" xfId="11" applyFont="1" applyFill="1" applyBorder="1" applyAlignment="1">
      <alignment horizontal="left" vertical="center"/>
    </xf>
    <xf numFmtId="0" fontId="4" fillId="4" borderId="1" xfId="11" applyFont="1" applyFill="1" applyBorder="1" applyAlignment="1">
      <alignment horizontal="left" vertical="center"/>
    </xf>
    <xf numFmtId="0" fontId="6" fillId="10" borderId="7" xfId="11" applyNumberFormat="1" applyFont="1" applyFill="1" applyBorder="1" applyAlignment="1">
      <alignment horizontal="center" vertical="top" wrapText="1"/>
    </xf>
    <xf numFmtId="0" fontId="6" fillId="10" borderId="19" xfId="11" applyNumberFormat="1" applyFont="1" applyFill="1" applyBorder="1" applyAlignment="1">
      <alignment horizontal="center" vertical="top" wrapText="1"/>
    </xf>
    <xf numFmtId="0" fontId="6" fillId="10" borderId="18" xfId="11" applyNumberFormat="1" applyFont="1" applyFill="1" applyBorder="1" applyAlignment="1">
      <alignment horizontal="center" vertical="top" wrapText="1"/>
    </xf>
    <xf numFmtId="0" fontId="6" fillId="11" borderId="9" xfId="16" applyNumberFormat="1" applyFont="1" applyFill="1" applyBorder="1" applyAlignment="1">
      <alignment horizontal="left" vertical="top" wrapText="1"/>
    </xf>
    <xf numFmtId="0" fontId="6" fillId="11" borderId="11" xfId="16" applyNumberFormat="1" applyFont="1" applyFill="1" applyBorder="1" applyAlignment="1">
      <alignment horizontal="left" vertical="top" wrapText="1"/>
    </xf>
    <xf numFmtId="0" fontId="6" fillId="11" borderId="13" xfId="16" applyNumberFormat="1" applyFont="1" applyFill="1" applyBorder="1" applyAlignment="1">
      <alignment horizontal="left" vertical="top" wrapText="1"/>
    </xf>
    <xf numFmtId="0" fontId="4" fillId="12" borderId="27" xfId="11" applyFont="1" applyFill="1" applyBorder="1" applyAlignment="1">
      <alignment horizontal="center" vertical="center" wrapText="1"/>
    </xf>
    <xf numFmtId="0" fontId="4" fillId="0" borderId="60" xfId="3" applyFont="1" applyBorder="1" applyAlignment="1">
      <alignment horizontal="center" vertical="center" wrapText="1"/>
    </xf>
    <xf numFmtId="0" fontId="4" fillId="0" borderId="23" xfId="3" applyFont="1" applyBorder="1" applyAlignment="1">
      <alignment horizontal="center" vertical="center" wrapText="1"/>
    </xf>
    <xf numFmtId="0" fontId="4" fillId="5" borderId="20" xfId="11" applyFont="1" applyFill="1" applyBorder="1" applyAlignment="1">
      <alignment horizontal="left" vertical="center" wrapText="1"/>
    </xf>
    <xf numFmtId="0" fontId="4" fillId="0" borderId="33" xfId="3" applyFont="1" applyBorder="1" applyAlignment="1">
      <alignment horizontal="center" vertical="center" wrapText="1"/>
    </xf>
    <xf numFmtId="0" fontId="6" fillId="12" borderId="25" xfId="11" applyFont="1" applyFill="1" applyBorder="1" applyAlignment="1">
      <alignment horizontal="center" vertical="center" wrapText="1"/>
    </xf>
    <xf numFmtId="0" fontId="6" fillId="12" borderId="48" xfId="11" applyFont="1" applyFill="1" applyBorder="1" applyAlignment="1">
      <alignment horizontal="center" vertical="center" wrapText="1"/>
    </xf>
    <xf numFmtId="0" fontId="6" fillId="12" borderId="61" xfId="11" applyFont="1" applyFill="1" applyBorder="1" applyAlignment="1">
      <alignment horizontal="center" vertical="center" wrapText="1"/>
    </xf>
    <xf numFmtId="0" fontId="4" fillId="5" borderId="15" xfId="11" applyFont="1" applyFill="1" applyBorder="1" applyAlignment="1">
      <alignment horizontal="left" vertical="center" wrapText="1"/>
    </xf>
    <xf numFmtId="0" fontId="4" fillId="10" borderId="10" xfId="21" applyFont="1" applyFill="1" applyBorder="1" applyAlignment="1">
      <alignment horizontal="left" vertical="top" wrapText="1"/>
    </xf>
    <xf numFmtId="0" fontId="4" fillId="10" borderId="1" xfId="21" applyFont="1" applyFill="1" applyBorder="1" applyAlignment="1">
      <alignment horizontal="left" vertical="top" wrapText="1"/>
    </xf>
    <xf numFmtId="0" fontId="4" fillId="10" borderId="16" xfId="21" applyFont="1" applyFill="1" applyBorder="1" applyAlignment="1">
      <alignment horizontal="left" vertical="top" wrapText="1"/>
    </xf>
    <xf numFmtId="0" fontId="4" fillId="0" borderId="20" xfId="11" applyNumberFormat="1" applyFont="1" applyBorder="1" applyAlignment="1">
      <alignment horizontal="left" vertical="center" wrapText="1"/>
    </xf>
    <xf numFmtId="0" fontId="4" fillId="0" borderId="8" xfId="11" applyNumberFormat="1" applyFont="1" applyBorder="1" applyAlignment="1">
      <alignment horizontal="left" vertical="center" wrapText="1"/>
    </xf>
    <xf numFmtId="0" fontId="4" fillId="0" borderId="62" xfId="11" applyNumberFormat="1" applyFont="1" applyBorder="1" applyAlignment="1">
      <alignment horizontal="left" vertical="center" wrapText="1"/>
    </xf>
    <xf numFmtId="0" fontId="4" fillId="0" borderId="60" xfId="11" applyNumberFormat="1" applyFont="1" applyBorder="1" applyAlignment="1">
      <alignment horizontal="left" vertical="center" wrapText="1"/>
    </xf>
    <xf numFmtId="0" fontId="6" fillId="10" borderId="9" xfId="19" applyNumberFormat="1" applyFont="1" applyFill="1" applyBorder="1" applyAlignment="1">
      <alignment horizontal="left" vertical="top" wrapText="1"/>
    </xf>
    <xf numFmtId="0" fontId="6" fillId="10" borderId="11" xfId="19" applyNumberFormat="1" applyFont="1" applyFill="1" applyBorder="1" applyAlignment="1">
      <alignment horizontal="left" vertical="top" wrapText="1"/>
    </xf>
    <xf numFmtId="0" fontId="6" fillId="10" borderId="13" xfId="19" applyNumberFormat="1" applyFont="1" applyFill="1" applyBorder="1" applyAlignment="1">
      <alignment horizontal="left" vertical="top" wrapText="1"/>
    </xf>
    <xf numFmtId="0" fontId="21" fillId="4" borderId="9" xfId="11" applyFont="1" applyFill="1" applyBorder="1" applyAlignment="1">
      <alignment horizontal="center" vertical="center"/>
    </xf>
    <xf numFmtId="0" fontId="21" fillId="4" borderId="11" xfId="11" applyFont="1" applyFill="1" applyBorder="1" applyAlignment="1">
      <alignment horizontal="center" vertical="center"/>
    </xf>
    <xf numFmtId="0" fontId="21" fillId="4" borderId="13" xfId="11" applyFont="1" applyFill="1" applyBorder="1" applyAlignment="1">
      <alignment horizontal="center" vertical="center"/>
    </xf>
    <xf numFmtId="0" fontId="21" fillId="4" borderId="9" xfId="11" applyFont="1" applyFill="1" applyBorder="1" applyAlignment="1">
      <alignment horizontal="center" vertical="center" wrapText="1"/>
    </xf>
    <xf numFmtId="0" fontId="21" fillId="4" borderId="13" xfId="11" applyFont="1" applyFill="1" applyBorder="1" applyAlignment="1">
      <alignment horizontal="center" vertical="center" wrapText="1"/>
    </xf>
    <xf numFmtId="0" fontId="21" fillId="4" borderId="11" xfId="11" applyFont="1" applyFill="1" applyBorder="1" applyAlignment="1">
      <alignment horizontal="center" vertical="center" wrapText="1"/>
    </xf>
    <xf numFmtId="0" fontId="21" fillId="28" borderId="7" xfId="5" applyFont="1" applyFill="1" applyBorder="1" applyAlignment="1">
      <alignment horizontal="center" vertical="center" wrapText="1"/>
    </xf>
    <xf numFmtId="0" fontId="21" fillId="28" borderId="18" xfId="5" applyFont="1" applyFill="1" applyBorder="1" applyAlignment="1">
      <alignment horizontal="center" vertical="center" wrapText="1"/>
    </xf>
    <xf numFmtId="0" fontId="4" fillId="13" borderId="26" xfId="11" applyNumberFormat="1" applyFont="1" applyFill="1" applyBorder="1" applyAlignment="1">
      <alignment horizontal="center" vertical="top" wrapText="1"/>
    </xf>
    <xf numFmtId="0" fontId="4" fillId="13" borderId="19" xfId="11" applyNumberFormat="1" applyFont="1" applyFill="1" applyBorder="1" applyAlignment="1">
      <alignment horizontal="center" vertical="top" wrapText="1"/>
    </xf>
    <xf numFmtId="0" fontId="4" fillId="13" borderId="18" xfId="11" applyNumberFormat="1" applyFont="1" applyFill="1" applyBorder="1" applyAlignment="1">
      <alignment horizontal="center" vertical="top" wrapText="1"/>
    </xf>
    <xf numFmtId="0" fontId="4" fillId="13" borderId="7" xfId="11" applyNumberFormat="1" applyFont="1" applyFill="1" applyBorder="1" applyAlignment="1">
      <alignment horizontal="center" vertical="top" wrapText="1"/>
    </xf>
    <xf numFmtId="0" fontId="4" fillId="13" borderId="65" xfId="11" applyNumberFormat="1" applyFont="1" applyFill="1" applyBorder="1" applyAlignment="1">
      <alignment horizontal="center" vertical="top" wrapText="1"/>
    </xf>
    <xf numFmtId="0" fontId="4" fillId="5" borderId="56" xfId="11" applyFont="1" applyFill="1" applyBorder="1" applyAlignment="1">
      <alignment horizontal="left" vertical="center" wrapText="1"/>
    </xf>
    <xf numFmtId="0" fontId="4" fillId="5" borderId="35" xfId="11" applyFont="1" applyFill="1" applyBorder="1" applyAlignment="1">
      <alignment horizontal="left" vertical="center" wrapText="1"/>
    </xf>
    <xf numFmtId="0" fontId="4" fillId="5" borderId="14" xfId="11" applyFont="1" applyFill="1" applyBorder="1" applyAlignment="1">
      <alignment horizontal="left" vertical="center" wrapText="1"/>
    </xf>
    <xf numFmtId="0" fontId="4" fillId="2" borderId="60" xfId="3" applyFont="1" applyFill="1" applyBorder="1" applyAlignment="1">
      <alignment horizontal="center" vertical="center" wrapText="1"/>
    </xf>
    <xf numFmtId="0" fontId="4" fillId="2" borderId="23" xfId="3" applyFont="1" applyFill="1" applyBorder="1" applyAlignment="1">
      <alignment horizontal="center" vertical="center" wrapText="1"/>
    </xf>
    <xf numFmtId="0" fontId="4" fillId="3" borderId="10" xfId="11" applyFont="1" applyFill="1" applyBorder="1" applyAlignment="1">
      <alignment horizontal="center" vertical="center"/>
    </xf>
    <xf numFmtId="0" fontId="4" fillId="3" borderId="1" xfId="11" applyFont="1" applyFill="1" applyBorder="1" applyAlignment="1">
      <alignment horizontal="center" vertical="center"/>
    </xf>
    <xf numFmtId="0" fontId="4" fillId="3" borderId="16" xfId="11" applyFont="1" applyFill="1" applyBorder="1" applyAlignment="1">
      <alignment horizontal="center" vertical="center"/>
    </xf>
    <xf numFmtId="0" fontId="6" fillId="22" borderId="8" xfId="11" applyFont="1" applyFill="1" applyBorder="1" applyAlignment="1">
      <alignment horizontal="center" vertical="center" wrapText="1"/>
    </xf>
    <xf numFmtId="0" fontId="6" fillId="22" borderId="17" xfId="11" applyFont="1" applyFill="1" applyBorder="1" applyAlignment="1">
      <alignment horizontal="center" vertical="center" wrapText="1"/>
    </xf>
    <xf numFmtId="0" fontId="6" fillId="0" borderId="5" xfId="11" applyNumberFormat="1" applyFont="1" applyBorder="1" applyAlignment="1">
      <alignment horizontal="left" vertical="center" wrapText="1"/>
    </xf>
    <xf numFmtId="0" fontId="6" fillId="0" borderId="0" xfId="11" applyNumberFormat="1" applyFont="1" applyBorder="1" applyAlignment="1">
      <alignment horizontal="left" vertical="center" wrapText="1"/>
    </xf>
    <xf numFmtId="0" fontId="4" fillId="0" borderId="60" xfId="11" applyFont="1" applyFill="1" applyBorder="1" applyAlignment="1" applyProtection="1">
      <alignment horizontal="center" vertical="center" wrapText="1"/>
      <protection locked="0"/>
    </xf>
    <xf numFmtId="0" fontId="4" fillId="0" borderId="23" xfId="11" applyFont="1" applyFill="1" applyBorder="1" applyAlignment="1" applyProtection="1">
      <alignment horizontal="center" vertical="center" wrapText="1"/>
      <protection locked="0"/>
    </xf>
    <xf numFmtId="0" fontId="6" fillId="10" borderId="26" xfId="11" applyNumberFormat="1" applyFont="1" applyFill="1" applyBorder="1" applyAlignment="1">
      <alignment horizontal="center" vertical="center" wrapText="1"/>
    </xf>
    <xf numFmtId="0" fontId="21" fillId="24" borderId="11" xfId="11" applyFont="1" applyFill="1" applyBorder="1" applyAlignment="1">
      <alignment horizontal="left" vertical="center" wrapText="1"/>
    </xf>
    <xf numFmtId="0" fontId="21" fillId="25" borderId="36" xfId="5" applyFont="1" applyFill="1" applyBorder="1" applyAlignment="1">
      <alignment horizontal="center" vertical="center" wrapText="1"/>
    </xf>
    <xf numFmtId="0" fontId="21" fillId="25" borderId="37" xfId="5" applyFont="1" applyFill="1" applyBorder="1" applyAlignment="1">
      <alignment horizontal="center" vertical="center" wrapText="1"/>
    </xf>
    <xf numFmtId="0" fontId="21" fillId="25" borderId="38" xfId="5" applyFont="1" applyFill="1" applyBorder="1" applyAlignment="1">
      <alignment horizontal="center" vertical="center" wrapText="1"/>
    </xf>
    <xf numFmtId="0" fontId="26" fillId="24" borderId="7" xfId="20" applyFont="1" applyFill="1" applyBorder="1" applyAlignment="1">
      <alignment horizontal="center" vertical="center" wrapText="1"/>
    </xf>
    <xf numFmtId="0" fontId="26" fillId="24" borderId="18" xfId="20" applyFont="1" applyFill="1" applyBorder="1" applyAlignment="1">
      <alignment horizontal="center" vertical="center" wrapText="1"/>
    </xf>
    <xf numFmtId="0" fontId="26" fillId="24" borderId="7" xfId="11" applyFont="1" applyFill="1" applyBorder="1" applyAlignment="1">
      <alignment horizontal="center" vertical="center" wrapText="1"/>
    </xf>
    <xf numFmtId="0" fontId="26" fillId="24" borderId="18" xfId="11" applyFont="1" applyFill="1" applyBorder="1" applyAlignment="1">
      <alignment horizontal="center" vertical="center" wrapText="1"/>
    </xf>
    <xf numFmtId="0" fontId="21" fillId="24" borderId="9" xfId="11" applyFont="1" applyFill="1" applyBorder="1" applyAlignment="1">
      <alignment horizontal="left" vertical="center" wrapText="1"/>
    </xf>
    <xf numFmtId="0" fontId="4" fillId="5" borderId="7" xfId="11" applyNumberFormat="1" applyFont="1" applyFill="1" applyBorder="1" applyAlignment="1">
      <alignment horizontal="center" vertical="center" wrapText="1"/>
    </xf>
    <xf numFmtId="0" fontId="4" fillId="5" borderId="19" xfId="11" applyNumberFormat="1" applyFont="1" applyFill="1" applyBorder="1" applyAlignment="1">
      <alignment horizontal="center" vertical="center" wrapText="1"/>
    </xf>
    <xf numFmtId="0" fontId="4" fillId="5" borderId="18" xfId="11" applyNumberFormat="1" applyFont="1" applyFill="1" applyBorder="1" applyAlignment="1">
      <alignment horizontal="center" vertical="center" wrapText="1"/>
    </xf>
    <xf numFmtId="0" fontId="4" fillId="5" borderId="26" xfId="11" applyNumberFormat="1" applyFont="1" applyFill="1" applyBorder="1" applyAlignment="1">
      <alignment horizontal="center" vertical="center" wrapText="1"/>
    </xf>
    <xf numFmtId="0" fontId="4" fillId="0" borderId="21" xfId="11" applyNumberFormat="1" applyFont="1" applyBorder="1" applyAlignment="1">
      <alignment horizontal="left" vertical="top" wrapText="1"/>
    </xf>
    <xf numFmtId="0" fontId="4" fillId="0" borderId="22" xfId="11" applyNumberFormat="1" applyFont="1" applyBorder="1" applyAlignment="1">
      <alignment horizontal="left" vertical="top" wrapText="1"/>
    </xf>
    <xf numFmtId="0" fontId="4" fillId="0" borderId="46" xfId="11" applyNumberFormat="1" applyFont="1" applyBorder="1" applyAlignment="1">
      <alignment horizontal="left" vertical="top" wrapText="1"/>
    </xf>
    <xf numFmtId="0" fontId="21" fillId="24" borderId="5" xfId="11" applyFont="1" applyFill="1" applyBorder="1" applyAlignment="1">
      <alignment horizontal="left" vertical="center" wrapText="1"/>
    </xf>
    <xf numFmtId="0" fontId="21" fillId="24" borderId="0" xfId="11" applyFont="1" applyFill="1" applyBorder="1" applyAlignment="1">
      <alignment horizontal="left" vertical="center" wrapText="1"/>
    </xf>
    <xf numFmtId="0" fontId="4" fillId="24" borderId="5" xfId="11" applyFont="1" applyFill="1" applyBorder="1" applyAlignment="1">
      <alignment horizontal="left" vertical="center"/>
    </xf>
    <xf numFmtId="0" fontId="4" fillId="24" borderId="0" xfId="11" applyFont="1" applyFill="1" applyBorder="1" applyAlignment="1">
      <alignment horizontal="left" vertical="center"/>
    </xf>
    <xf numFmtId="0" fontId="4" fillId="24" borderId="10" xfId="11" applyFont="1" applyFill="1" applyBorder="1" applyAlignment="1">
      <alignment horizontal="left" vertical="center"/>
    </xf>
    <xf numFmtId="0" fontId="4" fillId="24" borderId="1" xfId="11" applyFont="1" applyFill="1" applyBorder="1" applyAlignment="1">
      <alignment horizontal="left" vertical="center"/>
    </xf>
    <xf numFmtId="0" fontId="6" fillId="10" borderId="26" xfId="11" applyNumberFormat="1" applyFont="1" applyFill="1" applyBorder="1" applyAlignment="1">
      <alignment horizontal="center" vertical="top" wrapText="1"/>
    </xf>
    <xf numFmtId="0" fontId="26" fillId="28" borderId="7" xfId="5" applyFont="1" applyFill="1" applyBorder="1" applyAlignment="1">
      <alignment horizontal="center" vertical="center" wrapText="1"/>
    </xf>
    <xf numFmtId="0" fontId="26" fillId="28" borderId="18" xfId="5" applyFont="1" applyFill="1" applyBorder="1" applyAlignment="1">
      <alignment horizontal="center" vertical="center" wrapText="1"/>
    </xf>
    <xf numFmtId="0" fontId="26" fillId="4" borderId="19" xfId="11" applyFont="1" applyFill="1" applyBorder="1" applyAlignment="1">
      <alignment horizontal="center" vertical="center" wrapText="1"/>
    </xf>
    <xf numFmtId="0" fontId="6" fillId="3" borderId="7" xfId="11" applyFont="1" applyFill="1" applyBorder="1" applyAlignment="1">
      <alignment horizontal="center" vertical="center"/>
    </xf>
    <xf numFmtId="0" fontId="6" fillId="3" borderId="19" xfId="11" applyFont="1" applyFill="1" applyBorder="1" applyAlignment="1">
      <alignment horizontal="center" vertical="center"/>
    </xf>
    <xf numFmtId="0" fontId="6" fillId="3" borderId="18" xfId="11" applyFont="1" applyFill="1" applyBorder="1" applyAlignment="1">
      <alignment horizontal="center" vertical="center"/>
    </xf>
    <xf numFmtId="0" fontId="6" fillId="22" borderId="23" xfId="11" applyFont="1" applyFill="1" applyBorder="1" applyAlignment="1">
      <alignment horizontal="center" vertical="center" wrapText="1"/>
    </xf>
    <xf numFmtId="0" fontId="6" fillId="22" borderId="24" xfId="11" applyFont="1" applyFill="1" applyBorder="1" applyAlignment="1">
      <alignment horizontal="center" vertical="center" wrapText="1"/>
    </xf>
    <xf numFmtId="0" fontId="26" fillId="4" borderId="19" xfId="11" applyFont="1" applyFill="1" applyBorder="1" applyAlignment="1">
      <alignment horizontal="center" vertical="center"/>
    </xf>
    <xf numFmtId="0" fontId="26" fillId="4" borderId="18" xfId="11" applyFont="1" applyFill="1" applyBorder="1" applyAlignment="1">
      <alignment horizontal="center" vertical="center"/>
    </xf>
    <xf numFmtId="0" fontId="6" fillId="0" borderId="60" xfId="21" applyFont="1" applyFill="1" applyBorder="1" applyAlignment="1">
      <alignment horizontal="center" vertical="center" wrapText="1"/>
    </xf>
    <xf numFmtId="0" fontId="6" fillId="0" borderId="33" xfId="21" applyFont="1" applyFill="1" applyBorder="1" applyAlignment="1">
      <alignment horizontal="center" vertical="center" wrapText="1"/>
    </xf>
    <xf numFmtId="0" fontId="6" fillId="0" borderId="23" xfId="21" applyFont="1" applyFill="1" applyBorder="1" applyAlignment="1">
      <alignment horizontal="center" vertical="center" wrapText="1"/>
    </xf>
    <xf numFmtId="0" fontId="6" fillId="0" borderId="60" xfId="3" applyFont="1" applyFill="1" applyBorder="1" applyAlignment="1">
      <alignment horizontal="center" vertical="center" wrapText="1"/>
    </xf>
    <xf numFmtId="0" fontId="6" fillId="0" borderId="23" xfId="3" applyFont="1" applyFill="1" applyBorder="1" applyAlignment="1">
      <alignment horizontal="center" vertical="center" wrapText="1"/>
    </xf>
    <xf numFmtId="0" fontId="4" fillId="10" borderId="5" xfId="21" applyFont="1" applyFill="1" applyBorder="1" applyAlignment="1">
      <alignment horizontal="left" vertical="top" wrapText="1"/>
    </xf>
    <xf numFmtId="0" fontId="4" fillId="10" borderId="0" xfId="21" applyFont="1" applyFill="1" applyBorder="1" applyAlignment="1">
      <alignment horizontal="left" vertical="top" wrapText="1"/>
    </xf>
    <xf numFmtId="0" fontId="4" fillId="10" borderId="6" xfId="21" applyFont="1" applyFill="1" applyBorder="1" applyAlignment="1">
      <alignment horizontal="left" vertical="top" wrapText="1"/>
    </xf>
    <xf numFmtId="0" fontId="17" fillId="27" borderId="8" xfId="21" applyFont="1" applyFill="1" applyBorder="1" applyAlignment="1">
      <alignment horizontal="left" vertical="center" wrapText="1"/>
    </xf>
    <xf numFmtId="0" fontId="4" fillId="17" borderId="8" xfId="21" applyFont="1" applyFill="1" applyBorder="1" applyAlignment="1">
      <alignment horizontal="left" vertical="center" wrapText="1"/>
    </xf>
    <xf numFmtId="0" fontId="4" fillId="16" borderId="45" xfId="21" applyFont="1" applyFill="1" applyBorder="1" applyAlignment="1">
      <alignment horizontal="center" vertical="center" wrapText="1"/>
    </xf>
    <xf numFmtId="0" fontId="4" fillId="16" borderId="43" xfId="21" applyFont="1" applyFill="1" applyBorder="1" applyAlignment="1">
      <alignment horizontal="center" vertical="center" wrapText="1"/>
    </xf>
    <xf numFmtId="0" fontId="3" fillId="13" borderId="10" xfId="20" applyFont="1" applyFill="1" applyBorder="1" applyAlignment="1">
      <alignment horizontal="center" vertical="center" wrapText="1"/>
    </xf>
    <xf numFmtId="0" fontId="12" fillId="13" borderId="1" xfId="20" applyFont="1" applyFill="1" applyBorder="1" applyAlignment="1">
      <alignment horizontal="center" vertical="center" wrapText="1"/>
    </xf>
    <xf numFmtId="0" fontId="12" fillId="13" borderId="16" xfId="20" applyFont="1" applyFill="1" applyBorder="1" applyAlignment="1">
      <alignment horizontal="center" vertical="center" wrapText="1"/>
    </xf>
    <xf numFmtId="0" fontId="4" fillId="16" borderId="44" xfId="21" applyFont="1" applyFill="1" applyBorder="1" applyAlignment="1">
      <alignment horizontal="center" vertical="center" wrapText="1"/>
    </xf>
    <xf numFmtId="0" fontId="4" fillId="16" borderId="42" xfId="21" applyFont="1" applyFill="1" applyBorder="1" applyAlignment="1">
      <alignment horizontal="center" vertical="center" wrapText="1"/>
    </xf>
    <xf numFmtId="0" fontId="11" fillId="4" borderId="9" xfId="21" applyFont="1" applyFill="1" applyBorder="1" applyAlignment="1">
      <alignment horizontal="center" vertical="center"/>
    </xf>
    <xf numFmtId="0" fontId="11" fillId="4" borderId="11" xfId="21" applyFont="1" applyFill="1" applyBorder="1" applyAlignment="1">
      <alignment horizontal="center" vertical="center"/>
    </xf>
    <xf numFmtId="0" fontId="11" fillId="4" borderId="13" xfId="21" applyFont="1" applyFill="1" applyBorder="1" applyAlignment="1">
      <alignment horizontal="center" vertical="center"/>
    </xf>
    <xf numFmtId="0" fontId="11" fillId="9" borderId="5" xfId="21" applyFont="1" applyFill="1" applyBorder="1" applyAlignment="1">
      <alignment horizontal="left" vertical="center" wrapText="1"/>
    </xf>
    <xf numFmtId="0" fontId="11" fillId="9" borderId="0" xfId="21" applyFont="1" applyFill="1" applyBorder="1" applyAlignment="1">
      <alignment horizontal="left" vertical="center" wrapText="1"/>
    </xf>
    <xf numFmtId="0" fontId="25" fillId="3" borderId="7" xfId="20" applyFont="1" applyFill="1" applyBorder="1" applyAlignment="1">
      <alignment horizontal="center" vertical="center" wrapText="1"/>
    </xf>
    <xf numFmtId="0" fontId="25" fillId="3" borderId="19" xfId="20" applyFont="1" applyFill="1" applyBorder="1" applyAlignment="1">
      <alignment horizontal="center" vertical="center" wrapText="1"/>
    </xf>
    <xf numFmtId="0" fontId="25" fillId="3" borderId="18" xfId="20" applyFont="1" applyFill="1" applyBorder="1" applyAlignment="1">
      <alignment horizontal="center" vertical="center" wrapText="1"/>
    </xf>
    <xf numFmtId="0" fontId="4" fillId="5" borderId="15" xfId="20" applyFont="1" applyFill="1" applyBorder="1" applyAlignment="1">
      <alignment horizontal="left" vertical="center" wrapText="1"/>
    </xf>
    <xf numFmtId="0" fontId="4" fillId="5" borderId="8" xfId="20" applyFont="1" applyFill="1" applyBorder="1" applyAlignment="1">
      <alignment horizontal="left" vertical="center" wrapText="1"/>
    </xf>
    <xf numFmtId="44" fontId="6" fillId="11" borderId="5" xfId="16" applyFont="1" applyFill="1" applyBorder="1" applyAlignment="1">
      <alignment horizontal="left" vertical="top" wrapText="1"/>
    </xf>
    <xf numFmtId="44" fontId="6" fillId="11" borderId="0" xfId="16" applyFont="1" applyFill="1" applyBorder="1" applyAlignment="1">
      <alignment horizontal="left" vertical="top" wrapText="1"/>
    </xf>
    <xf numFmtId="44" fontId="6" fillId="11" borderId="6" xfId="16" applyFont="1" applyFill="1" applyBorder="1" applyAlignment="1">
      <alignment horizontal="left" vertical="top" wrapText="1"/>
    </xf>
    <xf numFmtId="0" fontId="4" fillId="5" borderId="20" xfId="20" applyFont="1" applyFill="1" applyBorder="1" applyAlignment="1">
      <alignment horizontal="left" vertical="center" wrapText="1"/>
    </xf>
    <xf numFmtId="0" fontId="6" fillId="0" borderId="21" xfId="20" applyNumberFormat="1" applyFont="1" applyBorder="1" applyAlignment="1">
      <alignment horizontal="left" vertical="center" wrapText="1"/>
    </xf>
    <xf numFmtId="0" fontId="6" fillId="0" borderId="22" xfId="20" applyNumberFormat="1" applyFont="1" applyBorder="1" applyAlignment="1">
      <alignment horizontal="left" vertical="center" wrapText="1"/>
    </xf>
    <xf numFmtId="0" fontId="6" fillId="0" borderId="7" xfId="20" applyNumberFormat="1" applyFont="1" applyBorder="1" applyAlignment="1">
      <alignment horizontal="left" vertical="center" wrapText="1"/>
    </xf>
    <xf numFmtId="0" fontId="6" fillId="0" borderId="19" xfId="20" applyNumberFormat="1" applyFont="1" applyBorder="1" applyAlignment="1">
      <alignment horizontal="left" vertical="center" wrapText="1"/>
    </xf>
    <xf numFmtId="0" fontId="6" fillId="10" borderId="7" xfId="20" applyNumberFormat="1" applyFont="1" applyFill="1" applyBorder="1" applyAlignment="1">
      <alignment horizontal="center" vertical="top" wrapText="1"/>
    </xf>
    <xf numFmtId="0" fontId="6" fillId="10" borderId="19" xfId="20" applyNumberFormat="1" applyFont="1" applyFill="1" applyBorder="1" applyAlignment="1">
      <alignment horizontal="center" vertical="top" wrapText="1"/>
    </xf>
    <xf numFmtId="0" fontId="6" fillId="10" borderId="26" xfId="20" applyNumberFormat="1" applyFont="1" applyFill="1" applyBorder="1" applyAlignment="1">
      <alignment horizontal="center" vertical="top" wrapText="1"/>
    </xf>
    <xf numFmtId="0" fontId="6" fillId="10" borderId="18" xfId="20" applyNumberFormat="1" applyFont="1" applyFill="1" applyBorder="1" applyAlignment="1">
      <alignment horizontal="center" vertical="top" wrapText="1"/>
    </xf>
    <xf numFmtId="0" fontId="6" fillId="3" borderId="9" xfId="20" applyFont="1" applyFill="1" applyBorder="1" applyAlignment="1">
      <alignment horizontal="center" vertical="center"/>
    </xf>
    <xf numFmtId="0" fontId="6" fillId="3" borderId="11" xfId="20" applyFont="1" applyFill="1" applyBorder="1" applyAlignment="1">
      <alignment horizontal="center" vertical="center"/>
    </xf>
    <xf numFmtId="0" fontId="6" fillId="3" borderId="13" xfId="20" applyFont="1" applyFill="1" applyBorder="1" applyAlignment="1">
      <alignment horizontal="center" vertical="center"/>
    </xf>
    <xf numFmtId="0" fontId="26" fillId="4" borderId="9" xfId="20" applyFont="1" applyFill="1" applyBorder="1" applyAlignment="1">
      <alignment horizontal="center" vertical="center"/>
    </xf>
    <xf numFmtId="0" fontId="26" fillId="4" borderId="11" xfId="20" applyFont="1" applyFill="1" applyBorder="1" applyAlignment="1">
      <alignment horizontal="center" vertical="center"/>
    </xf>
    <xf numFmtId="0" fontId="26" fillId="4" borderId="13" xfId="20" applyFont="1" applyFill="1" applyBorder="1" applyAlignment="1">
      <alignment horizontal="center" vertical="center"/>
    </xf>
    <xf numFmtId="0" fontId="26" fillId="4" borderId="7" xfId="20" applyFont="1" applyFill="1" applyBorder="1" applyAlignment="1">
      <alignment horizontal="center" vertical="center" wrapText="1"/>
    </xf>
    <xf numFmtId="0" fontId="26" fillId="4" borderId="18" xfId="20" applyFont="1" applyFill="1" applyBorder="1" applyAlignment="1">
      <alignment horizontal="center" vertical="center" wrapText="1"/>
    </xf>
    <xf numFmtId="0" fontId="26" fillId="4" borderId="9" xfId="20" applyFont="1" applyFill="1" applyBorder="1" applyAlignment="1">
      <alignment horizontal="left" vertical="center" wrapText="1"/>
    </xf>
    <xf numFmtId="0" fontId="26" fillId="4" borderId="11" xfId="20" applyFont="1" applyFill="1" applyBorder="1" applyAlignment="1">
      <alignment horizontal="left" vertical="center" wrapText="1"/>
    </xf>
    <xf numFmtId="0" fontId="26" fillId="4" borderId="5" xfId="20" applyFont="1" applyFill="1" applyBorder="1" applyAlignment="1">
      <alignment horizontal="left" vertical="center" wrapText="1"/>
    </xf>
    <xf numFmtId="0" fontId="26" fillId="4" borderId="0" xfId="20" applyFont="1" applyFill="1" applyBorder="1" applyAlignment="1">
      <alignment horizontal="left" vertical="center" wrapText="1"/>
    </xf>
    <xf numFmtId="0" fontId="6" fillId="4" borderId="5" xfId="20" applyFont="1" applyFill="1" applyBorder="1" applyAlignment="1">
      <alignment horizontal="left" vertical="center"/>
    </xf>
    <xf numFmtId="0" fontId="6" fillId="4" borderId="0" xfId="20" applyFont="1" applyFill="1" applyBorder="1" applyAlignment="1">
      <alignment horizontal="left" vertical="center"/>
    </xf>
    <xf numFmtId="0" fontId="6" fillId="4" borderId="10" xfId="20" applyFont="1" applyFill="1" applyBorder="1" applyAlignment="1">
      <alignment horizontal="left" vertical="center"/>
    </xf>
    <xf numFmtId="0" fontId="6" fillId="4" borderId="1" xfId="20" applyFont="1" applyFill="1" applyBorder="1" applyAlignment="1">
      <alignment horizontal="left" vertical="center"/>
    </xf>
    <xf numFmtId="2" fontId="4" fillId="0" borderId="34" xfId="21" applyNumberFormat="1" applyFont="1" applyBorder="1" applyAlignment="1">
      <alignment horizontal="center" vertical="center" wrapText="1"/>
    </xf>
    <xf numFmtId="2" fontId="4" fillId="0" borderId="14" xfId="21" applyNumberFormat="1" applyFont="1" applyBorder="1" applyAlignment="1">
      <alignment horizontal="center" vertical="center" wrapText="1"/>
    </xf>
    <xf numFmtId="0" fontId="4" fillId="0" borderId="34" xfId="20" applyFont="1" applyBorder="1" applyAlignment="1">
      <alignment horizontal="center" vertical="center" wrapText="1"/>
    </xf>
    <xf numFmtId="0" fontId="4" fillId="0" borderId="14" xfId="20" applyFont="1" applyBorder="1" applyAlignment="1">
      <alignment horizontal="center" vertical="center" wrapText="1"/>
    </xf>
    <xf numFmtId="0" fontId="6" fillId="4" borderId="26" xfId="11" applyFont="1" applyFill="1" applyBorder="1" applyAlignment="1">
      <alignment horizontal="center" vertical="center" wrapText="1"/>
    </xf>
    <xf numFmtId="0" fontId="6" fillId="4" borderId="65" xfId="11" applyFont="1" applyFill="1" applyBorder="1" applyAlignment="1">
      <alignment horizontal="center" vertical="center" wrapText="1"/>
    </xf>
    <xf numFmtId="0" fontId="4" fillId="0" borderId="34" xfId="3" applyFont="1" applyBorder="1" applyAlignment="1">
      <alignment horizontal="center" vertical="center" wrapText="1"/>
    </xf>
    <xf numFmtId="0" fontId="4" fillId="0" borderId="14" xfId="3" applyFont="1" applyBorder="1" applyAlignment="1">
      <alignment horizontal="center" vertical="center" wrapText="1"/>
    </xf>
    <xf numFmtId="0" fontId="4" fillId="22" borderId="27" xfId="11" applyFont="1" applyFill="1" applyBorder="1" applyAlignment="1">
      <alignment horizontal="center" vertical="center" wrapText="1"/>
    </xf>
    <xf numFmtId="0" fontId="4" fillId="22" borderId="66" xfId="11" applyFont="1" applyFill="1" applyBorder="1" applyAlignment="1">
      <alignment horizontal="center" vertical="center" wrapText="1"/>
    </xf>
    <xf numFmtId="0" fontId="4" fillId="13" borderId="7" xfId="20" applyFont="1" applyFill="1" applyBorder="1" applyAlignment="1">
      <alignment horizontal="center" vertical="center" wrapText="1"/>
    </xf>
    <xf numFmtId="0" fontId="20" fillId="13" borderId="19" xfId="20" applyFont="1" applyFill="1" applyBorder="1" applyAlignment="1">
      <alignment horizontal="center" vertical="center" wrapText="1"/>
    </xf>
    <xf numFmtId="0" fontId="20" fillId="13" borderId="18" xfId="20" applyFont="1" applyFill="1" applyBorder="1" applyAlignment="1">
      <alignment horizontal="center" vertical="center" wrapText="1"/>
    </xf>
    <xf numFmtId="0" fontId="21" fillId="4" borderId="9" xfId="21" applyFont="1" applyFill="1" applyBorder="1" applyAlignment="1">
      <alignment horizontal="center" vertical="center"/>
    </xf>
    <xf numFmtId="0" fontId="21" fillId="4" borderId="11" xfId="21" applyFont="1" applyFill="1" applyBorder="1" applyAlignment="1">
      <alignment horizontal="center" vertical="center"/>
    </xf>
    <xf numFmtId="0" fontId="21" fillId="4" borderId="13" xfId="21" applyFont="1" applyFill="1" applyBorder="1" applyAlignment="1">
      <alignment horizontal="center" vertical="center"/>
    </xf>
    <xf numFmtId="0" fontId="21" fillId="9" borderId="5" xfId="21" applyFont="1" applyFill="1" applyBorder="1" applyAlignment="1">
      <alignment horizontal="left" vertical="center" wrapText="1"/>
    </xf>
    <xf numFmtId="0" fontId="21" fillId="9" borderId="0" xfId="21" applyFont="1" applyFill="1" applyBorder="1" applyAlignment="1">
      <alignment horizontal="left" vertical="center" wrapText="1"/>
    </xf>
    <xf numFmtId="0" fontId="21" fillId="9" borderId="11" xfId="21" applyFont="1" applyFill="1" applyBorder="1" applyAlignment="1">
      <alignment horizontal="left" vertical="center" wrapText="1"/>
    </xf>
    <xf numFmtId="9" fontId="6" fillId="2" borderId="34" xfId="11" applyNumberFormat="1" applyFont="1" applyFill="1" applyBorder="1" applyAlignment="1">
      <alignment horizontal="center" vertical="center" wrapText="1"/>
    </xf>
    <xf numFmtId="9" fontId="6" fillId="2" borderId="14" xfId="11" applyNumberFormat="1" applyFont="1" applyFill="1" applyBorder="1" applyAlignment="1">
      <alignment horizontal="center" vertical="center" wrapText="1"/>
    </xf>
    <xf numFmtId="0" fontId="17" fillId="23" borderId="8" xfId="21" applyFont="1" applyFill="1" applyBorder="1" applyAlignment="1">
      <alignment horizontal="left" vertical="center" wrapText="1"/>
    </xf>
    <xf numFmtId="0" fontId="4" fillId="16" borderId="63" xfId="21" applyFont="1" applyFill="1" applyBorder="1" applyAlignment="1">
      <alignment horizontal="center" vertical="center" wrapText="1"/>
    </xf>
    <xf numFmtId="0" fontId="4" fillId="16" borderId="64" xfId="21" applyFont="1" applyFill="1" applyBorder="1" applyAlignment="1">
      <alignment horizontal="center" vertical="center" wrapText="1"/>
    </xf>
    <xf numFmtId="0" fontId="6" fillId="2" borderId="8" xfId="20" applyFont="1" applyFill="1" applyBorder="1" applyAlignment="1">
      <alignment horizontal="center" vertical="center" wrapText="1"/>
    </xf>
    <xf numFmtId="0" fontId="26" fillId="4" borderId="0" xfId="11" applyFont="1" applyFill="1" applyBorder="1" applyAlignment="1">
      <alignment horizontal="center" vertical="center"/>
    </xf>
    <xf numFmtId="0" fontId="26" fillId="9" borderId="5" xfId="20" applyFont="1" applyFill="1" applyBorder="1" applyAlignment="1">
      <alignment horizontal="left" vertical="center" wrapText="1"/>
    </xf>
    <xf numFmtId="0" fontId="26" fillId="9" borderId="0" xfId="20" applyFont="1" applyFill="1" applyBorder="1" applyAlignment="1">
      <alignment horizontal="left" vertical="center" wrapText="1"/>
    </xf>
    <xf numFmtId="0" fontId="6" fillId="2" borderId="60" xfId="20" applyFont="1" applyFill="1" applyBorder="1" applyAlignment="1">
      <alignment horizontal="center" vertical="center" wrapText="1"/>
    </xf>
    <xf numFmtId="0" fontId="6" fillId="2" borderId="23" xfId="20" applyFont="1" applyFill="1" applyBorder="1" applyAlignment="1">
      <alignment horizontal="center" vertical="center" wrapText="1"/>
    </xf>
    <xf numFmtId="0" fontId="6" fillId="3" borderId="8" xfId="20" applyFont="1" applyFill="1" applyBorder="1" applyAlignment="1">
      <alignment horizontal="center" vertical="center" wrapText="1"/>
    </xf>
    <xf numFmtId="0" fontId="6" fillId="9" borderId="5" xfId="20" applyFont="1" applyFill="1" applyBorder="1" applyAlignment="1">
      <alignment horizontal="left" vertical="center"/>
    </xf>
    <xf numFmtId="0" fontId="6" fillId="9" borderId="0" xfId="20" applyFont="1" applyFill="1" applyBorder="1" applyAlignment="1">
      <alignment horizontal="left" vertical="center"/>
    </xf>
    <xf numFmtId="0" fontId="6" fillId="9" borderId="10" xfId="20" applyFont="1" applyFill="1" applyBorder="1" applyAlignment="1">
      <alignment horizontal="left" vertical="center"/>
    </xf>
    <xf numFmtId="0" fontId="6" fillId="9" borderId="1" xfId="20" applyFont="1" applyFill="1" applyBorder="1" applyAlignment="1">
      <alignment horizontal="left" vertical="center"/>
    </xf>
    <xf numFmtId="0" fontId="6" fillId="3" borderId="7" xfId="20" applyFont="1" applyFill="1" applyBorder="1" applyAlignment="1">
      <alignment horizontal="center" vertical="center" wrapText="1"/>
    </xf>
    <xf numFmtId="0" fontId="6" fillId="2" borderId="34" xfId="20" applyFont="1" applyFill="1" applyBorder="1" applyAlignment="1">
      <alignment horizontal="center" vertical="center" wrapText="1"/>
    </xf>
    <xf numFmtId="0" fontId="6" fillId="2" borderId="35" xfId="20" applyFont="1" applyFill="1" applyBorder="1" applyAlignment="1">
      <alignment horizontal="center" vertical="center" wrapText="1"/>
    </xf>
    <xf numFmtId="0" fontId="6" fillId="2" borderId="14" xfId="20" applyFont="1" applyFill="1" applyBorder="1" applyAlignment="1">
      <alignment horizontal="center" vertical="center" wrapText="1"/>
    </xf>
    <xf numFmtId="2" fontId="6" fillId="2" borderId="34" xfId="20" applyNumberFormat="1" applyFont="1" applyFill="1" applyBorder="1" applyAlignment="1">
      <alignment horizontal="center" vertical="center" wrapText="1"/>
    </xf>
    <xf numFmtId="2" fontId="6" fillId="2" borderId="35" xfId="20" applyNumberFormat="1" applyFont="1" applyFill="1" applyBorder="1" applyAlignment="1">
      <alignment horizontal="center" vertical="center" wrapText="1"/>
    </xf>
    <xf numFmtId="2" fontId="6" fillId="2" borderId="14" xfId="20" applyNumberFormat="1" applyFont="1" applyFill="1" applyBorder="1" applyAlignment="1">
      <alignment horizontal="center" vertical="center" wrapText="1"/>
    </xf>
    <xf numFmtId="0" fontId="31" fillId="21" borderId="8" xfId="20" applyFont="1" applyFill="1" applyBorder="1" applyAlignment="1">
      <alignment horizontal="left" vertical="center" wrapText="1"/>
    </xf>
    <xf numFmtId="0" fontId="6" fillId="17" borderId="8" xfId="20" applyFont="1" applyFill="1" applyBorder="1" applyAlignment="1">
      <alignment horizontal="left" vertical="center" wrapText="1"/>
    </xf>
    <xf numFmtId="0" fontId="17" fillId="27" borderId="20" xfId="28" applyFont="1" applyFill="1" applyBorder="1" applyAlignment="1">
      <alignment horizontal="left" vertical="center" wrapText="1"/>
    </xf>
    <xf numFmtId="0" fontId="17" fillId="27" borderId="8" xfId="28" applyFont="1" applyFill="1" applyBorder="1" applyAlignment="1">
      <alignment horizontal="left" vertical="center" wrapText="1"/>
    </xf>
    <xf numFmtId="0" fontId="21" fillId="9" borderId="5" xfId="28" applyFont="1" applyFill="1" applyBorder="1" applyAlignment="1">
      <alignment horizontal="left" vertical="center" wrapText="1"/>
    </xf>
    <xf numFmtId="0" fontId="21" fillId="9" borderId="0" xfId="28" applyFont="1" applyFill="1" applyBorder="1" applyAlignment="1">
      <alignment horizontal="left" vertical="center" wrapText="1"/>
    </xf>
    <xf numFmtId="0" fontId="4" fillId="13" borderId="10" xfId="20" applyFont="1" applyFill="1" applyBorder="1" applyAlignment="1">
      <alignment horizontal="center" vertical="center" wrapText="1"/>
    </xf>
    <xf numFmtId="0" fontId="20" fillId="13" borderId="1" xfId="20" applyFont="1" applyFill="1" applyBorder="1" applyAlignment="1">
      <alignment horizontal="center" vertical="center" wrapText="1"/>
    </xf>
    <xf numFmtId="0" fontId="20" fillId="13" borderId="16" xfId="20" applyFont="1" applyFill="1" applyBorder="1" applyAlignment="1">
      <alignment horizontal="center" vertical="center" wrapText="1"/>
    </xf>
    <xf numFmtId="0" fontId="6" fillId="22" borderId="25" xfId="11" applyFont="1" applyFill="1" applyBorder="1" applyAlignment="1">
      <alignment horizontal="center" vertical="center" wrapText="1"/>
    </xf>
    <xf numFmtId="0" fontId="6" fillId="22" borderId="48" xfId="11" applyFont="1" applyFill="1" applyBorder="1" applyAlignment="1">
      <alignment horizontal="center" vertical="center" wrapText="1"/>
    </xf>
    <xf numFmtId="0" fontId="6" fillId="22" borderId="61" xfId="11" applyFont="1" applyFill="1" applyBorder="1" applyAlignment="1">
      <alignment horizontal="center" vertical="center" wrapText="1"/>
    </xf>
    <xf numFmtId="0" fontId="6" fillId="0" borderId="60" xfId="28" applyFont="1" applyBorder="1" applyAlignment="1">
      <alignment horizontal="center" vertical="center" wrapText="1"/>
    </xf>
    <xf numFmtId="0" fontId="6" fillId="0" borderId="23" xfId="28" applyFont="1" applyBorder="1" applyAlignment="1">
      <alignment horizontal="center" vertical="center" wrapText="1"/>
    </xf>
    <xf numFmtId="0" fontId="4" fillId="10" borderId="10" xfId="28" applyFont="1" applyFill="1" applyBorder="1" applyAlignment="1">
      <alignment horizontal="left" vertical="top" wrapText="1"/>
    </xf>
    <xf numFmtId="0" fontId="4" fillId="10" borderId="1" xfId="28" applyFont="1" applyFill="1" applyBorder="1" applyAlignment="1">
      <alignment horizontal="left" vertical="top" wrapText="1"/>
    </xf>
    <xf numFmtId="0" fontId="4" fillId="10" borderId="16" xfId="28" applyFont="1" applyFill="1" applyBorder="1" applyAlignment="1">
      <alignment horizontal="left" vertical="top" wrapText="1"/>
    </xf>
    <xf numFmtId="0" fontId="4" fillId="17" borderId="56" xfId="28" applyFont="1" applyFill="1" applyBorder="1" applyAlignment="1">
      <alignment horizontal="left" vertical="center" wrapText="1"/>
    </xf>
    <xf numFmtId="0" fontId="4" fillId="17" borderId="35" xfId="28" applyFont="1" applyFill="1" applyBorder="1" applyAlignment="1">
      <alignment horizontal="left" vertical="center" wrapText="1"/>
    </xf>
    <xf numFmtId="0" fontId="4" fillId="17" borderId="55" xfId="28" applyFont="1" applyFill="1" applyBorder="1" applyAlignment="1">
      <alignment horizontal="left" vertical="center" wrapText="1"/>
    </xf>
    <xf numFmtId="0" fontId="4" fillId="17" borderId="54" xfId="28" applyFont="1" applyFill="1" applyBorder="1" applyAlignment="1">
      <alignment horizontal="left" vertical="center" wrapText="1"/>
    </xf>
    <xf numFmtId="0" fontId="4" fillId="17" borderId="53" xfId="28" applyFont="1" applyFill="1" applyBorder="1" applyAlignment="1">
      <alignment horizontal="left" vertical="center" wrapText="1"/>
    </xf>
    <xf numFmtId="0" fontId="4" fillId="17" borderId="52" xfId="28" applyFont="1" applyFill="1" applyBorder="1" applyAlignment="1">
      <alignment horizontal="left" vertical="center" wrapText="1"/>
    </xf>
    <xf numFmtId="0" fontId="4" fillId="16" borderId="45" xfId="28" applyFont="1" applyFill="1" applyBorder="1" applyAlignment="1">
      <alignment horizontal="center" vertical="center" wrapText="1"/>
    </xf>
    <xf numFmtId="0" fontId="4" fillId="16" borderId="43" xfId="28" applyFont="1" applyFill="1" applyBorder="1" applyAlignment="1">
      <alignment horizontal="center" vertical="center" wrapText="1"/>
    </xf>
    <xf numFmtId="0" fontId="4" fillId="16" borderId="51" xfId="28" applyFont="1" applyFill="1" applyBorder="1" applyAlignment="1">
      <alignment horizontal="center" vertical="center" wrapText="1"/>
    </xf>
    <xf numFmtId="0" fontId="4" fillId="16" borderId="67" xfId="28" applyFont="1" applyFill="1" applyBorder="1" applyAlignment="1">
      <alignment horizontal="center" vertical="center" wrapText="1"/>
    </xf>
    <xf numFmtId="0" fontId="4" fillId="16" borderId="50" xfId="28" applyFont="1" applyFill="1" applyBorder="1" applyAlignment="1">
      <alignment horizontal="center" vertical="center" wrapText="1"/>
    </xf>
    <xf numFmtId="0" fontId="4" fillId="16" borderId="49" xfId="28" applyFont="1" applyFill="1" applyBorder="1" applyAlignment="1">
      <alignment horizontal="center" vertical="center" wrapText="1"/>
    </xf>
  </cellXfs>
  <cellStyles count="30">
    <cellStyle name="Euro" xfId="2"/>
    <cellStyle name="Euro 2" xfId="27"/>
    <cellStyle name="Excel Built-in Comma" xfId="6"/>
    <cellStyle name="Heading" xfId="7"/>
    <cellStyle name="Heading1" xfId="8"/>
    <cellStyle name="Migliaia" xfId="18" builtinId="3"/>
    <cellStyle name="Migliaia 2" xfId="4"/>
    <cellStyle name="Migliaia 3" xfId="17"/>
    <cellStyle name="Migliaia 4" xfId="26"/>
    <cellStyle name="Migliaia 4 2" xfId="29"/>
    <cellStyle name="Normale" xfId="0" builtinId="0"/>
    <cellStyle name="Normale 2" xfId="3"/>
    <cellStyle name="Normale 2 2" xfId="20"/>
    <cellStyle name="Normale 2 2 2" xfId="25"/>
    <cellStyle name="Normale 3" xfId="5"/>
    <cellStyle name="Normale 4" xfId="11"/>
    <cellStyle name="Normale 5" xfId="12"/>
    <cellStyle name="Normale 6" xfId="13"/>
    <cellStyle name="Normale 7" xfId="1"/>
    <cellStyle name="Normale 8" xfId="21"/>
    <cellStyle name="Normale 8 2" xfId="28"/>
    <cellStyle name="Normale 9" xfId="23"/>
    <cellStyle name="Percentuale 2" xfId="14"/>
    <cellStyle name="Result" xfId="9"/>
    <cellStyle name="Result2" xfId="10"/>
    <cellStyle name="Valuta" xfId="19" builtinId="4"/>
    <cellStyle name="Valuta 2" xfId="15"/>
    <cellStyle name="Valuta 2 2" xfId="22"/>
    <cellStyle name="Valuta 2 3" xfId="24"/>
    <cellStyle name="Valuta 3"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0</xdr:col>
      <xdr:colOff>1285874</xdr:colOff>
      <xdr:row>0</xdr:row>
      <xdr:rowOff>777875</xdr:rowOff>
    </xdr:to>
    <xdr:pic>
      <xdr:nvPicPr>
        <xdr:cNvPr id="2" name="Picture 29"/>
        <xdr:cNvPicPr>
          <a:picLocks noChangeAspect="1" noChangeArrowheads="1"/>
        </xdr:cNvPicPr>
      </xdr:nvPicPr>
      <xdr:blipFill>
        <a:blip xmlns:r="http://schemas.openxmlformats.org/officeDocument/2006/relationships" r:embed="rId1" cstate="print"/>
        <a:srcRect/>
        <a:stretch>
          <a:fillRect/>
        </a:stretch>
      </xdr:blipFill>
      <xdr:spPr bwMode="auto">
        <a:xfrm>
          <a:off x="1" y="0"/>
          <a:ext cx="1285873" cy="7778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2816</xdr:colOff>
      <xdr:row>0</xdr:row>
      <xdr:rowOff>660399</xdr:rowOff>
    </xdr:to>
    <xdr:pic>
      <xdr:nvPicPr>
        <xdr:cNvPr id="2" name="Picture 29"/>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564916" cy="660399"/>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19050</xdr:colOff>
      <xdr:row>0</xdr:row>
      <xdr:rowOff>762000</xdr:rowOff>
    </xdr:to>
    <xdr:pic>
      <xdr:nvPicPr>
        <xdr:cNvPr id="2" name="Picture 29"/>
        <xdr:cNvPicPr>
          <a:picLocks noChangeAspect="1" noChangeArrowheads="1"/>
        </xdr:cNvPicPr>
      </xdr:nvPicPr>
      <xdr:blipFill>
        <a:blip xmlns:r="http://schemas.openxmlformats.org/officeDocument/2006/relationships" r:embed="rId1" cstate="print"/>
        <a:srcRect/>
        <a:stretch>
          <a:fillRect/>
        </a:stretch>
      </xdr:blipFill>
      <xdr:spPr bwMode="auto">
        <a:xfrm>
          <a:off x="1" y="0"/>
          <a:ext cx="1676399" cy="7620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xdr:colOff>
      <xdr:row>0</xdr:row>
      <xdr:rowOff>63500</xdr:rowOff>
    </xdr:from>
    <xdr:to>
      <xdr:col>1</xdr:col>
      <xdr:colOff>431800</xdr:colOff>
      <xdr:row>0</xdr:row>
      <xdr:rowOff>685800</xdr:rowOff>
    </xdr:to>
    <xdr:pic>
      <xdr:nvPicPr>
        <xdr:cNvPr id="2" name="Picture 29"/>
        <xdr:cNvPicPr>
          <a:picLocks noChangeAspect="1" noChangeArrowheads="1"/>
        </xdr:cNvPicPr>
      </xdr:nvPicPr>
      <xdr:blipFill>
        <a:blip xmlns:r="http://schemas.openxmlformats.org/officeDocument/2006/relationships" r:embed="rId1" cstate="print"/>
        <a:srcRect/>
        <a:stretch>
          <a:fillRect/>
        </a:stretch>
      </xdr:blipFill>
      <xdr:spPr bwMode="auto">
        <a:xfrm>
          <a:off x="1" y="63500"/>
          <a:ext cx="2089149" cy="62230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xdr:colOff>
      <xdr:row>0</xdr:row>
      <xdr:rowOff>63500</xdr:rowOff>
    </xdr:from>
    <xdr:to>
      <xdr:col>1</xdr:col>
      <xdr:colOff>431800</xdr:colOff>
      <xdr:row>0</xdr:row>
      <xdr:rowOff>685800</xdr:rowOff>
    </xdr:to>
    <xdr:pic>
      <xdr:nvPicPr>
        <xdr:cNvPr id="2" name="Picture 29"/>
        <xdr:cNvPicPr>
          <a:picLocks noChangeAspect="1" noChangeArrowheads="1"/>
        </xdr:cNvPicPr>
      </xdr:nvPicPr>
      <xdr:blipFill>
        <a:blip xmlns:r="http://schemas.openxmlformats.org/officeDocument/2006/relationships" r:embed="rId1" cstate="print"/>
        <a:srcRect/>
        <a:stretch>
          <a:fillRect/>
        </a:stretch>
      </xdr:blipFill>
      <xdr:spPr bwMode="auto">
        <a:xfrm>
          <a:off x="1" y="63500"/>
          <a:ext cx="1295399" cy="62230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127001</xdr:colOff>
      <xdr:row>0</xdr:row>
      <xdr:rowOff>142875</xdr:rowOff>
    </xdr:from>
    <xdr:to>
      <xdr:col>1</xdr:col>
      <xdr:colOff>1222375</xdr:colOff>
      <xdr:row>0</xdr:row>
      <xdr:rowOff>809625</xdr:rowOff>
    </xdr:to>
    <xdr:pic>
      <xdr:nvPicPr>
        <xdr:cNvPr id="2" name="Picture 29"/>
        <xdr:cNvPicPr>
          <a:picLocks noChangeAspect="1" noChangeArrowheads="1"/>
        </xdr:cNvPicPr>
      </xdr:nvPicPr>
      <xdr:blipFill>
        <a:blip xmlns:r="http://schemas.openxmlformats.org/officeDocument/2006/relationships" r:embed="rId1" cstate="print"/>
        <a:srcRect/>
        <a:stretch>
          <a:fillRect/>
        </a:stretch>
      </xdr:blipFill>
      <xdr:spPr bwMode="auto">
        <a:xfrm>
          <a:off x="127001" y="142875"/>
          <a:ext cx="2555874" cy="666750"/>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142874</xdr:rowOff>
    </xdr:from>
    <xdr:to>
      <xdr:col>0</xdr:col>
      <xdr:colOff>2057400</xdr:colOff>
      <xdr:row>0</xdr:row>
      <xdr:rowOff>1000125</xdr:rowOff>
    </xdr:to>
    <xdr:pic>
      <xdr:nvPicPr>
        <xdr:cNvPr id="2" name="Picture 29"/>
        <xdr:cNvPicPr>
          <a:picLocks noChangeAspect="1" noChangeArrowheads="1"/>
        </xdr:cNvPicPr>
      </xdr:nvPicPr>
      <xdr:blipFill>
        <a:blip xmlns:r="http://schemas.openxmlformats.org/officeDocument/2006/relationships" r:embed="rId1" cstate="print"/>
        <a:srcRect/>
        <a:stretch>
          <a:fillRect/>
        </a:stretch>
      </xdr:blipFill>
      <xdr:spPr bwMode="auto">
        <a:xfrm>
          <a:off x="0" y="142874"/>
          <a:ext cx="2057400" cy="857251"/>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15875</xdr:colOff>
      <xdr:row>0</xdr:row>
      <xdr:rowOff>57150</xdr:rowOff>
    </xdr:from>
    <xdr:to>
      <xdr:col>1</xdr:col>
      <xdr:colOff>725714</xdr:colOff>
      <xdr:row>1</xdr:row>
      <xdr:rowOff>0</xdr:rowOff>
    </xdr:to>
    <xdr:pic>
      <xdr:nvPicPr>
        <xdr:cNvPr id="2" name="Immagine 1"/>
        <xdr:cNvPicPr>
          <a:picLocks noChangeAspect="1" noChangeArrowheads="1"/>
        </xdr:cNvPicPr>
      </xdr:nvPicPr>
      <xdr:blipFill>
        <a:blip xmlns:r="http://schemas.openxmlformats.org/officeDocument/2006/relationships" r:embed="rId1" cstate="print"/>
        <a:srcRect/>
        <a:stretch>
          <a:fillRect/>
        </a:stretch>
      </xdr:blipFill>
      <xdr:spPr bwMode="auto">
        <a:xfrm>
          <a:off x="15875" y="57150"/>
          <a:ext cx="2138589" cy="762000"/>
        </a:xfrm>
        <a:prstGeom prst="rect">
          <a:avLst/>
        </a:prstGeom>
        <a:solidFill>
          <a:srgbClr val="FFFFFF"/>
        </a:solid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25400</xdr:colOff>
      <xdr:row>0</xdr:row>
      <xdr:rowOff>111125</xdr:rowOff>
    </xdr:from>
    <xdr:to>
      <xdr:col>1</xdr:col>
      <xdr:colOff>398318</xdr:colOff>
      <xdr:row>0</xdr:row>
      <xdr:rowOff>952500</xdr:rowOff>
    </xdr:to>
    <xdr:pic>
      <xdr:nvPicPr>
        <xdr:cNvPr id="2" name="Picture 29"/>
        <xdr:cNvPicPr>
          <a:picLocks noChangeAspect="1" noChangeArrowheads="1"/>
        </xdr:cNvPicPr>
      </xdr:nvPicPr>
      <xdr:blipFill>
        <a:blip xmlns:r="http://schemas.openxmlformats.org/officeDocument/2006/relationships" r:embed="rId1" cstate="print"/>
        <a:srcRect/>
        <a:stretch>
          <a:fillRect/>
        </a:stretch>
      </xdr:blipFill>
      <xdr:spPr bwMode="auto">
        <a:xfrm>
          <a:off x="25400" y="111125"/>
          <a:ext cx="982518" cy="50800"/>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1526267</xdr:colOff>
      <xdr:row>0</xdr:row>
      <xdr:rowOff>777875</xdr:rowOff>
    </xdr:to>
    <xdr:pic>
      <xdr:nvPicPr>
        <xdr:cNvPr id="2" name="Immagin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526267" cy="777875"/>
        </a:xfrm>
        <a:prstGeom prst="rect">
          <a:avLst/>
        </a:prstGeom>
        <a:solidFill>
          <a:srgbClr val="FFFFFF"/>
        </a:solid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111124</xdr:colOff>
      <xdr:row>0</xdr:row>
      <xdr:rowOff>174624</xdr:rowOff>
    </xdr:from>
    <xdr:to>
      <xdr:col>1</xdr:col>
      <xdr:colOff>682623</xdr:colOff>
      <xdr:row>0</xdr:row>
      <xdr:rowOff>873125</xdr:rowOff>
    </xdr:to>
    <xdr:pic>
      <xdr:nvPicPr>
        <xdr:cNvPr id="2" name="Picture 29"/>
        <xdr:cNvPicPr>
          <a:picLocks noChangeAspect="1" noChangeArrowheads="1"/>
        </xdr:cNvPicPr>
      </xdr:nvPicPr>
      <xdr:blipFill>
        <a:blip xmlns:r="http://schemas.openxmlformats.org/officeDocument/2006/relationships" r:embed="rId1" cstate="print"/>
        <a:srcRect/>
        <a:stretch>
          <a:fillRect/>
        </a:stretch>
      </xdr:blipFill>
      <xdr:spPr bwMode="auto">
        <a:xfrm>
          <a:off x="111124" y="174624"/>
          <a:ext cx="1841499" cy="69850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63500</xdr:rowOff>
    </xdr:from>
    <xdr:to>
      <xdr:col>0</xdr:col>
      <xdr:colOff>1308100</xdr:colOff>
      <xdr:row>0</xdr:row>
      <xdr:rowOff>635000</xdr:rowOff>
    </xdr:to>
    <xdr:pic>
      <xdr:nvPicPr>
        <xdr:cNvPr id="3" name="Picture 29"/>
        <xdr:cNvPicPr>
          <a:picLocks noChangeAspect="1" noChangeArrowheads="1"/>
        </xdr:cNvPicPr>
      </xdr:nvPicPr>
      <xdr:blipFill>
        <a:blip xmlns:r="http://schemas.openxmlformats.org/officeDocument/2006/relationships" r:embed="rId1" cstate="print"/>
        <a:srcRect/>
        <a:stretch>
          <a:fillRect/>
        </a:stretch>
      </xdr:blipFill>
      <xdr:spPr bwMode="auto">
        <a:xfrm>
          <a:off x="0" y="63500"/>
          <a:ext cx="1308100" cy="571500"/>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15875</xdr:colOff>
      <xdr:row>0</xdr:row>
      <xdr:rowOff>0</xdr:rowOff>
    </xdr:from>
    <xdr:to>
      <xdr:col>1</xdr:col>
      <xdr:colOff>0</xdr:colOff>
      <xdr:row>0</xdr:row>
      <xdr:rowOff>852053</xdr:rowOff>
    </xdr:to>
    <xdr:pic>
      <xdr:nvPicPr>
        <xdr:cNvPr id="2" name="Immagine 1"/>
        <xdr:cNvPicPr>
          <a:picLocks noChangeAspect="1" noChangeArrowheads="1"/>
        </xdr:cNvPicPr>
      </xdr:nvPicPr>
      <xdr:blipFill>
        <a:blip xmlns:r="http://schemas.openxmlformats.org/officeDocument/2006/relationships" r:embed="rId1" cstate="print"/>
        <a:srcRect/>
        <a:stretch>
          <a:fillRect/>
        </a:stretch>
      </xdr:blipFill>
      <xdr:spPr bwMode="auto">
        <a:xfrm>
          <a:off x="15875" y="0"/>
          <a:ext cx="593725" cy="194828"/>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57150</xdr:rowOff>
    </xdr:from>
    <xdr:to>
      <xdr:col>0</xdr:col>
      <xdr:colOff>1733550</xdr:colOff>
      <xdr:row>0</xdr:row>
      <xdr:rowOff>781050</xdr:rowOff>
    </xdr:to>
    <xdr:pic>
      <xdr:nvPicPr>
        <xdr:cNvPr id="2" name="Picture 29"/>
        <xdr:cNvPicPr>
          <a:picLocks noChangeAspect="1" noChangeArrowheads="1"/>
        </xdr:cNvPicPr>
      </xdr:nvPicPr>
      <xdr:blipFill>
        <a:blip xmlns:r="http://schemas.openxmlformats.org/officeDocument/2006/relationships" r:embed="rId1" cstate="print"/>
        <a:srcRect/>
        <a:stretch>
          <a:fillRect/>
        </a:stretch>
      </xdr:blipFill>
      <xdr:spPr bwMode="auto">
        <a:xfrm>
          <a:off x="0" y="57150"/>
          <a:ext cx="1733550" cy="7239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0</xdr:row>
      <xdr:rowOff>723900</xdr:rowOff>
    </xdr:to>
    <xdr:pic>
      <xdr:nvPicPr>
        <xdr:cNvPr id="2" name="Picture 29"/>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68400" cy="7239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0</xdr:row>
      <xdr:rowOff>0</xdr:rowOff>
    </xdr:from>
    <xdr:to>
      <xdr:col>0</xdr:col>
      <xdr:colOff>1907817</xdr:colOff>
      <xdr:row>0</xdr:row>
      <xdr:rowOff>723899</xdr:rowOff>
    </xdr:to>
    <xdr:pic>
      <xdr:nvPicPr>
        <xdr:cNvPr id="2" name="Picture 29"/>
        <xdr:cNvPicPr>
          <a:picLocks noChangeAspect="1" noChangeArrowheads="1"/>
        </xdr:cNvPicPr>
      </xdr:nvPicPr>
      <xdr:blipFill>
        <a:blip xmlns:r="http://schemas.openxmlformats.org/officeDocument/2006/relationships" r:embed="rId1" cstate="print"/>
        <a:srcRect/>
        <a:stretch>
          <a:fillRect/>
        </a:stretch>
      </xdr:blipFill>
      <xdr:spPr bwMode="auto">
        <a:xfrm>
          <a:off x="1" y="0"/>
          <a:ext cx="1298216" cy="723899"/>
        </a:xfrm>
        <a:prstGeom prst="rect">
          <a:avLst/>
        </a:prstGeom>
        <a:noFill/>
        <a:ln w="9525">
          <a:noFill/>
          <a:miter lim="800000"/>
          <a:headEnd/>
          <a:tailEnd/>
        </a:ln>
      </xdr:spPr>
    </xdr:pic>
    <xdr:clientData/>
  </xdr:twoCellAnchor>
  <xdr:twoCellAnchor>
    <xdr:from>
      <xdr:col>0</xdr:col>
      <xdr:colOff>1</xdr:colOff>
      <xdr:row>0</xdr:row>
      <xdr:rowOff>0</xdr:rowOff>
    </xdr:from>
    <xdr:to>
      <xdr:col>0</xdr:col>
      <xdr:colOff>1907817</xdr:colOff>
      <xdr:row>0</xdr:row>
      <xdr:rowOff>723899</xdr:rowOff>
    </xdr:to>
    <xdr:pic>
      <xdr:nvPicPr>
        <xdr:cNvPr id="3" name="Picture 29"/>
        <xdr:cNvPicPr>
          <a:picLocks noChangeAspect="1" noChangeArrowheads="1"/>
        </xdr:cNvPicPr>
      </xdr:nvPicPr>
      <xdr:blipFill>
        <a:blip xmlns:r="http://schemas.openxmlformats.org/officeDocument/2006/relationships" r:embed="rId1" cstate="print"/>
        <a:srcRect/>
        <a:stretch>
          <a:fillRect/>
        </a:stretch>
      </xdr:blipFill>
      <xdr:spPr bwMode="auto">
        <a:xfrm>
          <a:off x="1" y="0"/>
          <a:ext cx="1298216" cy="723899"/>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0</xdr:row>
      <xdr:rowOff>0</xdr:rowOff>
    </xdr:from>
    <xdr:to>
      <xdr:col>0</xdr:col>
      <xdr:colOff>1907817</xdr:colOff>
      <xdr:row>0</xdr:row>
      <xdr:rowOff>723899</xdr:rowOff>
    </xdr:to>
    <xdr:pic>
      <xdr:nvPicPr>
        <xdr:cNvPr id="2" name="Picture 29"/>
        <xdr:cNvPicPr>
          <a:picLocks noChangeAspect="1" noChangeArrowheads="1"/>
        </xdr:cNvPicPr>
      </xdr:nvPicPr>
      <xdr:blipFill>
        <a:blip xmlns:r="http://schemas.openxmlformats.org/officeDocument/2006/relationships" r:embed="rId1" cstate="print"/>
        <a:srcRect/>
        <a:stretch>
          <a:fillRect/>
        </a:stretch>
      </xdr:blipFill>
      <xdr:spPr bwMode="auto">
        <a:xfrm>
          <a:off x="1" y="0"/>
          <a:ext cx="1907816" cy="723899"/>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xdr:colOff>
      <xdr:row>0</xdr:row>
      <xdr:rowOff>0</xdr:rowOff>
    </xdr:from>
    <xdr:to>
      <xdr:col>0</xdr:col>
      <xdr:colOff>1907817</xdr:colOff>
      <xdr:row>0</xdr:row>
      <xdr:rowOff>723899</xdr:rowOff>
    </xdr:to>
    <xdr:pic>
      <xdr:nvPicPr>
        <xdr:cNvPr id="2" name="Picture 29"/>
        <xdr:cNvPicPr>
          <a:picLocks noChangeAspect="1" noChangeArrowheads="1"/>
        </xdr:cNvPicPr>
      </xdr:nvPicPr>
      <xdr:blipFill>
        <a:blip xmlns:r="http://schemas.openxmlformats.org/officeDocument/2006/relationships" r:embed="rId1" cstate="print"/>
        <a:srcRect/>
        <a:stretch>
          <a:fillRect/>
        </a:stretch>
      </xdr:blipFill>
      <xdr:spPr bwMode="auto">
        <a:xfrm>
          <a:off x="1" y="0"/>
          <a:ext cx="1764941" cy="723899"/>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0</xdr:colOff>
      <xdr:row>0</xdr:row>
      <xdr:rowOff>723900</xdr:rowOff>
    </xdr:to>
    <xdr:pic>
      <xdr:nvPicPr>
        <xdr:cNvPr id="3" name="Picture 2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 y="0"/>
          <a:ext cx="3238500" cy="723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38100</xdr:colOff>
      <xdr:row>0</xdr:row>
      <xdr:rowOff>850900</xdr:rowOff>
    </xdr:to>
    <xdr:pic>
      <xdr:nvPicPr>
        <xdr:cNvPr id="2" name="Picture 29"/>
        <xdr:cNvPicPr>
          <a:picLocks noChangeAspect="1" noChangeArrowheads="1"/>
        </xdr:cNvPicPr>
      </xdr:nvPicPr>
      <xdr:blipFill>
        <a:blip xmlns:r="http://schemas.openxmlformats.org/officeDocument/2006/relationships" r:embed="rId1" cstate="print"/>
        <a:srcRect/>
        <a:stretch>
          <a:fillRect/>
        </a:stretch>
      </xdr:blipFill>
      <xdr:spPr bwMode="auto">
        <a:xfrm>
          <a:off x="1" y="0"/>
          <a:ext cx="1193799" cy="8509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FF00"/>
  </sheetPr>
  <dimension ref="A1:I27"/>
  <sheetViews>
    <sheetView view="pageBreakPreview" topLeftCell="A16" zoomScale="60" zoomScaleNormal="100" workbookViewId="0">
      <selection activeCell="D34" sqref="D34"/>
    </sheetView>
  </sheetViews>
  <sheetFormatPr defaultRowHeight="18.75"/>
  <cols>
    <col min="1" max="1" width="19.28515625" style="193" customWidth="1"/>
    <col min="2" max="2" width="35.85546875" style="193" customWidth="1"/>
    <col min="3" max="3" width="34" style="193" customWidth="1"/>
    <col min="4" max="4" width="55" style="193" customWidth="1"/>
    <col min="5" max="5" width="21.7109375" style="193" customWidth="1"/>
    <col min="6" max="6" width="13" style="193" customWidth="1"/>
    <col min="7" max="7" width="19.140625" style="193" customWidth="1"/>
    <col min="8" max="8" width="14.28515625" style="193" customWidth="1"/>
    <col min="9" max="9" width="22.28515625" style="193" customWidth="1"/>
    <col min="10" max="16384" width="9.140625" style="193"/>
  </cols>
  <sheetData>
    <row r="1" spans="1:9" ht="69" customHeight="1" thickBot="1">
      <c r="A1" s="529" t="s">
        <v>33</v>
      </c>
      <c r="B1" s="530"/>
      <c r="C1" s="530"/>
      <c r="D1" s="530"/>
      <c r="E1" s="530"/>
      <c r="F1" s="530"/>
      <c r="G1" s="530"/>
      <c r="H1" s="530"/>
      <c r="I1" s="531"/>
    </row>
    <row r="2" spans="1:9" ht="46.5" customHeight="1" thickBot="1">
      <c r="A2" s="179" t="s">
        <v>0</v>
      </c>
      <c r="B2" s="180"/>
      <c r="C2" s="532" t="s">
        <v>155</v>
      </c>
      <c r="D2" s="533"/>
      <c r="E2" s="534"/>
      <c r="F2" s="535" t="s">
        <v>1</v>
      </c>
      <c r="G2" s="536"/>
      <c r="H2" s="535" t="s">
        <v>166</v>
      </c>
      <c r="I2" s="536"/>
    </row>
    <row r="3" spans="1:9" ht="27" customHeight="1">
      <c r="A3" s="537" t="s">
        <v>2</v>
      </c>
      <c r="B3" s="538"/>
      <c r="C3" s="234" t="s">
        <v>60</v>
      </c>
      <c r="D3" s="234"/>
      <c r="E3" s="234"/>
      <c r="F3" s="182"/>
      <c r="G3" s="182"/>
      <c r="H3" s="182"/>
      <c r="I3" s="183"/>
    </row>
    <row r="4" spans="1:9" ht="30.75" customHeight="1">
      <c r="A4" s="511" t="s">
        <v>4</v>
      </c>
      <c r="B4" s="491"/>
      <c r="C4" s="491" t="s">
        <v>5</v>
      </c>
      <c r="D4" s="491"/>
      <c r="E4" s="491"/>
      <c r="F4" s="182"/>
      <c r="G4" s="182"/>
      <c r="H4" s="182"/>
      <c r="I4" s="183"/>
    </row>
    <row r="5" spans="1:9" ht="33" customHeight="1">
      <c r="A5" s="512" t="s">
        <v>6</v>
      </c>
      <c r="B5" s="513"/>
      <c r="C5" s="175" t="s">
        <v>57</v>
      </c>
      <c r="D5" s="175"/>
      <c r="E5" s="176"/>
      <c r="F5" s="175"/>
      <c r="G5" s="175"/>
      <c r="H5" s="175"/>
      <c r="I5" s="184"/>
    </row>
    <row r="6" spans="1:9" ht="28.5" customHeight="1">
      <c r="A6" s="204" t="s">
        <v>8</v>
      </c>
      <c r="B6" s="176"/>
      <c r="C6" s="175" t="s">
        <v>264</v>
      </c>
      <c r="D6" s="175"/>
      <c r="E6" s="175"/>
      <c r="F6" s="205"/>
      <c r="G6" s="205"/>
      <c r="H6" s="205"/>
      <c r="I6" s="185"/>
    </row>
    <row r="7" spans="1:9" ht="23.25" customHeight="1">
      <c r="A7" s="204" t="s">
        <v>9</v>
      </c>
      <c r="B7" s="176"/>
      <c r="C7" s="175" t="s">
        <v>10</v>
      </c>
      <c r="D7" s="175"/>
      <c r="E7" s="175"/>
      <c r="F7" s="205"/>
      <c r="G7" s="205"/>
      <c r="H7" s="205"/>
      <c r="I7" s="185"/>
    </row>
    <row r="8" spans="1:9" ht="21.75" customHeight="1">
      <c r="A8" s="204" t="s">
        <v>11</v>
      </c>
      <c r="B8" s="176"/>
      <c r="C8" s="205" t="s">
        <v>12</v>
      </c>
      <c r="D8" s="513"/>
      <c r="E8" s="513"/>
      <c r="F8" s="205"/>
      <c r="G8" s="205"/>
      <c r="H8" s="205"/>
      <c r="I8" s="185"/>
    </row>
    <row r="9" spans="1:9" ht="30.75" customHeight="1" thickBot="1">
      <c r="A9" s="514" t="s">
        <v>13</v>
      </c>
      <c r="B9" s="515"/>
      <c r="C9" s="205" t="s">
        <v>14</v>
      </c>
      <c r="D9" s="176"/>
      <c r="E9" s="176"/>
      <c r="F9" s="205"/>
      <c r="G9" s="205"/>
      <c r="H9" s="205"/>
      <c r="I9" s="185"/>
    </row>
    <row r="10" spans="1:9" ht="29.25" customHeight="1" thickBot="1">
      <c r="A10" s="516" t="s">
        <v>61</v>
      </c>
      <c r="B10" s="517"/>
      <c r="C10" s="517"/>
      <c r="D10" s="517"/>
      <c r="E10" s="517"/>
      <c r="F10" s="517"/>
      <c r="G10" s="517"/>
      <c r="H10" s="517"/>
      <c r="I10" s="518"/>
    </row>
    <row r="11" spans="1:9" ht="78" customHeight="1" thickBot="1">
      <c r="A11" s="143" t="s">
        <v>15</v>
      </c>
      <c r="B11" s="210" t="s">
        <v>167</v>
      </c>
      <c r="C11" s="145" t="s">
        <v>16</v>
      </c>
      <c r="D11" s="145" t="s">
        <v>154</v>
      </c>
      <c r="E11" s="211" t="s">
        <v>17</v>
      </c>
      <c r="F11" s="212" t="s">
        <v>18</v>
      </c>
      <c r="G11" s="212" t="s">
        <v>165</v>
      </c>
      <c r="H11" s="212" t="s">
        <v>19</v>
      </c>
      <c r="I11" s="213" t="s">
        <v>20</v>
      </c>
    </row>
    <row r="12" spans="1:9" ht="19.5" thickBot="1">
      <c r="A12" s="519"/>
      <c r="B12" s="520"/>
      <c r="C12" s="520"/>
      <c r="D12" s="520"/>
      <c r="E12" s="520"/>
      <c r="F12" s="520"/>
      <c r="G12" s="520"/>
      <c r="H12" s="520"/>
      <c r="I12" s="521"/>
    </row>
    <row r="13" spans="1:9" ht="185.25" customHeight="1">
      <c r="A13" s="224" t="s">
        <v>21</v>
      </c>
      <c r="B13" s="225" t="s">
        <v>22</v>
      </c>
      <c r="C13" s="233" t="s">
        <v>168</v>
      </c>
      <c r="D13" s="233" t="s">
        <v>153</v>
      </c>
      <c r="E13" s="522" t="s">
        <v>266</v>
      </c>
      <c r="F13" s="523"/>
      <c r="G13" s="523"/>
      <c r="H13" s="523"/>
      <c r="I13" s="524"/>
    </row>
    <row r="14" spans="1:9" ht="204.75" customHeight="1">
      <c r="A14" s="230">
        <v>1</v>
      </c>
      <c r="B14" s="112" t="s">
        <v>156</v>
      </c>
      <c r="C14" s="112" t="s">
        <v>177</v>
      </c>
      <c r="D14" s="112" t="s">
        <v>173</v>
      </c>
      <c r="E14" s="111">
        <v>5</v>
      </c>
      <c r="F14" s="186">
        <f t="shared" ref="F14:F19" si="0">+(E14/E$20)*100</f>
        <v>16.666666666666664</v>
      </c>
      <c r="G14" s="2"/>
      <c r="H14" s="2"/>
      <c r="I14" s="187"/>
    </row>
    <row r="15" spans="1:9" ht="169.5" customHeight="1">
      <c r="A15" s="230">
        <v>2</v>
      </c>
      <c r="B15" s="215" t="s">
        <v>229</v>
      </c>
      <c r="C15" s="216" t="s">
        <v>230</v>
      </c>
      <c r="D15" s="150" t="s">
        <v>453</v>
      </c>
      <c r="E15" s="1">
        <v>5</v>
      </c>
      <c r="F15" s="186">
        <f t="shared" si="0"/>
        <v>16.666666666666664</v>
      </c>
      <c r="G15" s="2"/>
      <c r="H15" s="2"/>
      <c r="I15" s="187"/>
    </row>
    <row r="16" spans="1:9" ht="102" customHeight="1">
      <c r="A16" s="527">
        <v>3</v>
      </c>
      <c r="B16" s="525" t="s">
        <v>268</v>
      </c>
      <c r="C16" s="217" t="s">
        <v>274</v>
      </c>
      <c r="D16" s="112" t="s">
        <v>270</v>
      </c>
      <c r="E16" s="151">
        <v>5</v>
      </c>
      <c r="F16" s="186">
        <f t="shared" si="0"/>
        <v>16.666666666666664</v>
      </c>
      <c r="G16" s="153"/>
      <c r="H16" s="153"/>
      <c r="I16" s="152"/>
    </row>
    <row r="17" spans="1:9" ht="101.25" customHeight="1">
      <c r="A17" s="528"/>
      <c r="B17" s="526"/>
      <c r="C17" s="215" t="s">
        <v>271</v>
      </c>
      <c r="D17" s="217" t="s">
        <v>269</v>
      </c>
      <c r="E17" s="151">
        <v>5</v>
      </c>
      <c r="F17" s="186">
        <f t="shared" si="0"/>
        <v>16.666666666666664</v>
      </c>
      <c r="G17" s="153"/>
      <c r="H17" s="153"/>
      <c r="I17" s="152"/>
    </row>
    <row r="18" spans="1:9" ht="102.75" customHeight="1">
      <c r="A18" s="3">
        <v>4</v>
      </c>
      <c r="B18" s="215" t="s">
        <v>272</v>
      </c>
      <c r="C18" s="215" t="s">
        <v>275</v>
      </c>
      <c r="D18" s="217" t="s">
        <v>276</v>
      </c>
      <c r="E18" s="151">
        <v>5</v>
      </c>
      <c r="F18" s="186">
        <f t="shared" si="0"/>
        <v>16.666666666666664</v>
      </c>
      <c r="G18" s="153"/>
      <c r="H18" s="153"/>
      <c r="I18" s="152"/>
    </row>
    <row r="19" spans="1:9" ht="201" customHeight="1">
      <c r="A19" s="3">
        <v>5</v>
      </c>
      <c r="B19" s="118" t="s">
        <v>273</v>
      </c>
      <c r="C19" s="149" t="s">
        <v>281</v>
      </c>
      <c r="D19" s="150" t="s">
        <v>288</v>
      </c>
      <c r="E19" s="151">
        <v>5</v>
      </c>
      <c r="F19" s="186">
        <f t="shared" si="0"/>
        <v>16.666666666666664</v>
      </c>
      <c r="G19" s="153"/>
      <c r="H19" s="153"/>
      <c r="I19" s="152"/>
    </row>
    <row r="20" spans="1:9" ht="32.25" customHeight="1">
      <c r="A20" s="509" t="s">
        <v>25</v>
      </c>
      <c r="B20" s="510"/>
      <c r="C20" s="510"/>
      <c r="D20" s="510"/>
      <c r="E20" s="218">
        <f>SUM(E14:E19)</f>
        <v>30</v>
      </c>
      <c r="F20" s="186"/>
      <c r="G20" s="151"/>
      <c r="H20" s="220"/>
      <c r="I20" s="164"/>
    </row>
    <row r="21" spans="1:9" ht="32.25" customHeight="1">
      <c r="A21" s="488" t="s">
        <v>26</v>
      </c>
      <c r="B21" s="489"/>
      <c r="C21" s="489"/>
      <c r="D21" s="489"/>
      <c r="E21" s="490"/>
      <c r="F21" s="219">
        <f>SUM(F14:F20)</f>
        <v>99.999999999999972</v>
      </c>
      <c r="G21" s="151"/>
      <c r="H21" s="220"/>
      <c r="I21" s="164"/>
    </row>
    <row r="22" spans="1:9" ht="33.75" customHeight="1">
      <c r="A22" s="495" t="s">
        <v>27</v>
      </c>
      <c r="B22" s="496"/>
      <c r="C22" s="496"/>
      <c r="D22" s="496"/>
      <c r="E22" s="496"/>
      <c r="F22" s="496"/>
      <c r="G22" s="186"/>
      <c r="H22" s="231"/>
      <c r="I22" s="232"/>
    </row>
    <row r="23" spans="1:9" ht="38.25" customHeight="1">
      <c r="A23" s="503" t="s">
        <v>28</v>
      </c>
      <c r="B23" s="504"/>
      <c r="C23" s="504"/>
      <c r="D23" s="504"/>
      <c r="E23" s="504"/>
      <c r="F23" s="504"/>
      <c r="G23" s="504"/>
      <c r="H23" s="504"/>
      <c r="I23" s="505"/>
    </row>
    <row r="24" spans="1:9" ht="75" customHeight="1">
      <c r="A24" s="497" t="s">
        <v>29</v>
      </c>
      <c r="B24" s="498"/>
      <c r="C24" s="206" t="s">
        <v>67</v>
      </c>
      <c r="D24" s="498" t="s">
        <v>30</v>
      </c>
      <c r="E24" s="498"/>
      <c r="F24" s="498"/>
      <c r="G24" s="498"/>
      <c r="H24" s="498"/>
      <c r="I24" s="499"/>
    </row>
    <row r="25" spans="1:9">
      <c r="A25" s="506"/>
      <c r="B25" s="507"/>
      <c r="C25" s="507"/>
      <c r="D25" s="507"/>
      <c r="E25" s="507"/>
      <c r="F25" s="507"/>
      <c r="G25" s="507"/>
      <c r="H25" s="507"/>
      <c r="I25" s="508"/>
    </row>
    <row r="26" spans="1:9" ht="46.5" customHeight="1">
      <c r="A26" s="500" t="s">
        <v>31</v>
      </c>
      <c r="B26" s="501"/>
      <c r="C26" s="501"/>
      <c r="D26" s="501"/>
      <c r="E26" s="501"/>
      <c r="F26" s="501"/>
      <c r="G26" s="501"/>
      <c r="H26" s="501"/>
      <c r="I26" s="502"/>
    </row>
    <row r="27" spans="1:9" ht="43.5" customHeight="1">
      <c r="A27" s="492" t="s">
        <v>32</v>
      </c>
      <c r="B27" s="493"/>
      <c r="C27" s="493"/>
      <c r="D27" s="493"/>
      <c r="E27" s="493"/>
      <c r="F27" s="493"/>
      <c r="G27" s="493"/>
      <c r="H27" s="493"/>
      <c r="I27" s="494"/>
    </row>
  </sheetData>
  <mergeCells count="24">
    <mergeCell ref="E13:I13"/>
    <mergeCell ref="B16:B17"/>
    <mergeCell ref="A16:A17"/>
    <mergeCell ref="A1:I1"/>
    <mergeCell ref="C2:E2"/>
    <mergeCell ref="F2:G2"/>
    <mergeCell ref="H2:I2"/>
    <mergeCell ref="A3:B3"/>
    <mergeCell ref="A21:E21"/>
    <mergeCell ref="C4:E4"/>
    <mergeCell ref="A27:I27"/>
    <mergeCell ref="A22:F22"/>
    <mergeCell ref="A24:B24"/>
    <mergeCell ref="D24:I24"/>
    <mergeCell ref="A26:I26"/>
    <mergeCell ref="A23:I23"/>
    <mergeCell ref="A25:I25"/>
    <mergeCell ref="A20:D20"/>
    <mergeCell ref="A4:B4"/>
    <mergeCell ref="A5:B5"/>
    <mergeCell ref="D8:E8"/>
    <mergeCell ref="A9:B9"/>
    <mergeCell ref="A10:I10"/>
    <mergeCell ref="A12:I12"/>
  </mergeCells>
  <pageMargins left="0.70866141732283472" right="0.70866141732283472" top="0.74803149606299213" bottom="0.74803149606299213" header="0.31496062992125984" footer="0.31496062992125984"/>
  <pageSetup paperSize="9" scale="52" orientation="landscape" r:id="rId1"/>
  <headerFooter>
    <oddFooter>Pagina &amp;P di &amp;N</oddFooter>
  </headerFooter>
  <rowBreaks count="2" manualBreakCount="2">
    <brk id="14" max="8" man="1"/>
    <brk id="17" max="8" man="1"/>
  </rowBreaks>
  <drawing r:id="rId2"/>
</worksheet>
</file>

<file path=xl/worksheets/sheet10.xml><?xml version="1.0" encoding="utf-8"?>
<worksheet xmlns="http://schemas.openxmlformats.org/spreadsheetml/2006/main" xmlns:r="http://schemas.openxmlformats.org/officeDocument/2006/relationships">
  <sheetPr>
    <tabColor rgb="FFFFFF00"/>
  </sheetPr>
  <dimension ref="A1:I32"/>
  <sheetViews>
    <sheetView view="pageBreakPreview" topLeftCell="A2" zoomScale="50" zoomScaleNormal="75" zoomScaleSheetLayoutView="50" workbookViewId="0">
      <selection activeCell="D22" sqref="D22"/>
    </sheetView>
  </sheetViews>
  <sheetFormatPr defaultRowHeight="15"/>
  <cols>
    <col min="1" max="1" width="23.42578125" customWidth="1"/>
    <col min="2" max="2" width="30.42578125" customWidth="1"/>
    <col min="3" max="3" width="41.140625" customWidth="1"/>
    <col min="4" max="4" width="57.5703125" customWidth="1"/>
    <col min="5" max="5" width="16.85546875" customWidth="1"/>
    <col min="6" max="6" width="17" customWidth="1"/>
    <col min="7" max="7" width="19.140625" customWidth="1"/>
    <col min="8" max="8" width="16.5703125" customWidth="1"/>
    <col min="9" max="9" width="20.28515625" customWidth="1"/>
  </cols>
  <sheetData>
    <row r="1" spans="1:9" ht="54" customHeight="1" thickBot="1">
      <c r="A1" s="529" t="s">
        <v>33</v>
      </c>
      <c r="B1" s="530"/>
      <c r="C1" s="530"/>
      <c r="D1" s="530"/>
      <c r="E1" s="530"/>
      <c r="F1" s="530"/>
      <c r="G1" s="530"/>
      <c r="H1" s="530"/>
      <c r="I1" s="531"/>
    </row>
    <row r="2" spans="1:9" ht="51.75" customHeight="1" thickBot="1">
      <c r="A2" s="179" t="s">
        <v>0</v>
      </c>
      <c r="B2" s="180"/>
      <c r="C2" s="577" t="s">
        <v>155</v>
      </c>
      <c r="D2" s="578"/>
      <c r="E2" s="579"/>
      <c r="F2" s="535" t="s">
        <v>1</v>
      </c>
      <c r="G2" s="536"/>
      <c r="H2" s="535" t="s">
        <v>166</v>
      </c>
      <c r="I2" s="536"/>
    </row>
    <row r="3" spans="1:9" ht="18.75">
      <c r="A3" s="537" t="s">
        <v>2</v>
      </c>
      <c r="B3" s="538"/>
      <c r="C3" s="181" t="s">
        <v>62</v>
      </c>
      <c r="D3" s="538"/>
      <c r="E3" s="538"/>
      <c r="F3" s="182"/>
      <c r="G3" s="182"/>
      <c r="H3" s="182"/>
      <c r="I3" s="183"/>
    </row>
    <row r="4" spans="1:9" ht="15.75" customHeight="1">
      <c r="A4" s="511" t="s">
        <v>4</v>
      </c>
      <c r="B4" s="491"/>
      <c r="C4" s="174" t="s">
        <v>5</v>
      </c>
      <c r="D4" s="491"/>
      <c r="E4" s="491"/>
      <c r="F4" s="182"/>
      <c r="G4" s="182"/>
      <c r="H4" s="182"/>
      <c r="I4" s="183"/>
    </row>
    <row r="5" spans="1:9" ht="18.75">
      <c r="A5" s="512" t="s">
        <v>6</v>
      </c>
      <c r="B5" s="513"/>
      <c r="C5" s="175" t="s">
        <v>57</v>
      </c>
      <c r="D5" s="175"/>
      <c r="E5" s="176"/>
      <c r="F5" s="175"/>
      <c r="G5" s="175"/>
      <c r="H5" s="175"/>
      <c r="I5" s="184"/>
    </row>
    <row r="6" spans="1:9" ht="18.75">
      <c r="A6" s="177" t="s">
        <v>8</v>
      </c>
      <c r="B6" s="176"/>
      <c r="C6" s="175" t="s">
        <v>63</v>
      </c>
      <c r="D6" s="175"/>
      <c r="E6" s="175"/>
      <c r="F6" s="178"/>
      <c r="G6" s="178"/>
      <c r="H6" s="178"/>
      <c r="I6" s="185"/>
    </row>
    <row r="7" spans="1:9" ht="18.75">
      <c r="A7" s="177" t="s">
        <v>9</v>
      </c>
      <c r="B7" s="176"/>
      <c r="C7" s="175" t="s">
        <v>10</v>
      </c>
      <c r="D7" s="175"/>
      <c r="E7" s="175"/>
      <c r="F7" s="178"/>
      <c r="G7" s="178"/>
      <c r="H7" s="178"/>
      <c r="I7" s="185"/>
    </row>
    <row r="8" spans="1:9" ht="18.75">
      <c r="A8" s="177" t="s">
        <v>11</v>
      </c>
      <c r="B8" s="176"/>
      <c r="C8" s="178" t="s">
        <v>12</v>
      </c>
      <c r="D8" s="513"/>
      <c r="E8" s="513"/>
      <c r="F8" s="178"/>
      <c r="G8" s="178"/>
      <c r="H8" s="178"/>
      <c r="I8" s="185"/>
    </row>
    <row r="9" spans="1:9" ht="28.5" customHeight="1" thickBot="1">
      <c r="A9" s="514" t="s">
        <v>13</v>
      </c>
      <c r="B9" s="515"/>
      <c r="C9" s="178" t="s">
        <v>14</v>
      </c>
      <c r="D9" s="176"/>
      <c r="E9" s="176"/>
      <c r="F9" s="178"/>
      <c r="G9" s="178"/>
      <c r="H9" s="178"/>
      <c r="I9" s="185"/>
    </row>
    <row r="10" spans="1:9" ht="28.5" customHeight="1" thickBot="1">
      <c r="A10" s="516" t="s">
        <v>64</v>
      </c>
      <c r="B10" s="517"/>
      <c r="C10" s="517"/>
      <c r="D10" s="517"/>
      <c r="E10" s="517"/>
      <c r="F10" s="517"/>
      <c r="G10" s="517"/>
      <c r="H10" s="517"/>
      <c r="I10" s="518"/>
    </row>
    <row r="11" spans="1:9" ht="75" customHeight="1" thickBot="1">
      <c r="A11" s="143" t="s">
        <v>15</v>
      </c>
      <c r="B11" s="144" t="s">
        <v>167</v>
      </c>
      <c r="C11" s="145" t="s">
        <v>16</v>
      </c>
      <c r="D11" s="145" t="s">
        <v>154</v>
      </c>
      <c r="E11" s="129" t="s">
        <v>17</v>
      </c>
      <c r="F11" s="128" t="s">
        <v>18</v>
      </c>
      <c r="G11" s="128" t="s">
        <v>165</v>
      </c>
      <c r="H11" s="128" t="s">
        <v>19</v>
      </c>
      <c r="I11" s="127" t="s">
        <v>20</v>
      </c>
    </row>
    <row r="12" spans="1:9" ht="19.5" thickBot="1">
      <c r="A12" s="519"/>
      <c r="B12" s="520"/>
      <c r="C12" s="520"/>
      <c r="D12" s="520"/>
      <c r="E12" s="520"/>
      <c r="F12" s="520"/>
      <c r="G12" s="520"/>
      <c r="H12" s="520"/>
      <c r="I12" s="521"/>
    </row>
    <row r="13" spans="1:9" ht="234.75" customHeight="1">
      <c r="A13" s="6" t="s">
        <v>21</v>
      </c>
      <c r="B13" s="7" t="s">
        <v>22</v>
      </c>
      <c r="C13" s="142" t="s">
        <v>168</v>
      </c>
      <c r="D13" s="5" t="s">
        <v>153</v>
      </c>
      <c r="E13" s="553" t="s">
        <v>266</v>
      </c>
      <c r="F13" s="554"/>
      <c r="G13" s="554"/>
      <c r="H13" s="554"/>
      <c r="I13" s="555"/>
    </row>
    <row r="14" spans="1:9" ht="269.25" customHeight="1">
      <c r="A14" s="1">
        <v>1</v>
      </c>
      <c r="B14" s="118" t="s">
        <v>156</v>
      </c>
      <c r="C14" s="118" t="s">
        <v>177</v>
      </c>
      <c r="D14" s="118" t="s">
        <v>173</v>
      </c>
      <c r="E14" s="147">
        <v>5</v>
      </c>
      <c r="F14" s="186">
        <f t="shared" ref="F14:F25" si="0">+(E14/E$26)*100</f>
        <v>10</v>
      </c>
      <c r="G14" s="2"/>
      <c r="H14" s="2"/>
      <c r="I14" s="2"/>
    </row>
    <row r="15" spans="1:9" ht="229.5" customHeight="1">
      <c r="A15" s="1">
        <v>2</v>
      </c>
      <c r="B15" s="124" t="s">
        <v>222</v>
      </c>
      <c r="C15" s="124" t="s">
        <v>209</v>
      </c>
      <c r="D15" s="124" t="s">
        <v>223</v>
      </c>
      <c r="E15" s="147">
        <v>3</v>
      </c>
      <c r="F15" s="186">
        <f t="shared" si="0"/>
        <v>6</v>
      </c>
      <c r="G15" s="2"/>
      <c r="H15" s="2"/>
      <c r="I15" s="2"/>
    </row>
    <row r="16" spans="1:9" ht="186.75" customHeight="1">
      <c r="A16" s="2">
        <v>3</v>
      </c>
      <c r="B16" s="595" t="s">
        <v>484</v>
      </c>
      <c r="C16" s="638" t="s">
        <v>211</v>
      </c>
      <c r="D16" s="203" t="s">
        <v>216</v>
      </c>
      <c r="E16" s="151">
        <v>5</v>
      </c>
      <c r="F16" s="186">
        <f t="shared" si="0"/>
        <v>10</v>
      </c>
      <c r="G16" s="153"/>
      <c r="H16" s="153"/>
      <c r="I16" s="153"/>
    </row>
    <row r="17" spans="1:9" ht="187.5" customHeight="1">
      <c r="A17" s="2">
        <v>4</v>
      </c>
      <c r="B17" s="598"/>
      <c r="C17" s="639"/>
      <c r="D17" s="203" t="s">
        <v>215</v>
      </c>
      <c r="E17" s="151">
        <v>5</v>
      </c>
      <c r="F17" s="186">
        <f t="shared" si="0"/>
        <v>10</v>
      </c>
      <c r="G17" s="153"/>
      <c r="H17" s="153"/>
      <c r="I17" s="153"/>
    </row>
    <row r="18" spans="1:9" ht="102.75" customHeight="1">
      <c r="A18" s="2">
        <v>5</v>
      </c>
      <c r="B18" s="598"/>
      <c r="C18" s="149" t="s">
        <v>210</v>
      </c>
      <c r="D18" s="203" t="s">
        <v>212</v>
      </c>
      <c r="E18" s="151">
        <v>3</v>
      </c>
      <c r="F18" s="186">
        <f t="shared" si="0"/>
        <v>6</v>
      </c>
      <c r="G18" s="153"/>
      <c r="H18" s="153"/>
      <c r="I18" s="153"/>
    </row>
    <row r="19" spans="1:9" ht="189.75" customHeight="1">
      <c r="A19" s="2">
        <v>4</v>
      </c>
      <c r="B19" s="596"/>
      <c r="C19" s="149" t="s">
        <v>470</v>
      </c>
      <c r="D19" s="149" t="s">
        <v>555</v>
      </c>
      <c r="E19" s="151">
        <v>3</v>
      </c>
      <c r="F19" s="186">
        <f t="shared" si="0"/>
        <v>6</v>
      </c>
      <c r="G19" s="153"/>
      <c r="H19" s="153"/>
      <c r="I19" s="153"/>
    </row>
    <row r="20" spans="1:9" ht="218.25" customHeight="1">
      <c r="A20" s="2">
        <v>5</v>
      </c>
      <c r="B20" s="629" t="s">
        <v>234</v>
      </c>
      <c r="C20" s="158" t="s">
        <v>236</v>
      </c>
      <c r="D20" s="150" t="s">
        <v>519</v>
      </c>
      <c r="E20" s="151">
        <v>5</v>
      </c>
      <c r="F20" s="186">
        <f t="shared" si="0"/>
        <v>10</v>
      </c>
      <c r="G20" s="153"/>
      <c r="H20" s="153"/>
      <c r="I20" s="153"/>
    </row>
    <row r="21" spans="1:9" ht="252" customHeight="1">
      <c r="A21" s="2">
        <v>6</v>
      </c>
      <c r="B21" s="630"/>
      <c r="C21" s="158" t="s">
        <v>254</v>
      </c>
      <c r="D21" s="150" t="s">
        <v>235</v>
      </c>
      <c r="E21" s="151">
        <v>5</v>
      </c>
      <c r="F21" s="186">
        <f t="shared" si="0"/>
        <v>10</v>
      </c>
      <c r="G21" s="153"/>
      <c r="H21" s="153"/>
      <c r="I21" s="153"/>
    </row>
    <row r="22" spans="1:9" ht="223.5" customHeight="1">
      <c r="A22" s="2">
        <v>7</v>
      </c>
      <c r="B22" s="154" t="s">
        <v>221</v>
      </c>
      <c r="C22" s="158" t="s">
        <v>220</v>
      </c>
      <c r="D22" s="150" t="s">
        <v>556</v>
      </c>
      <c r="E22" s="151">
        <v>5</v>
      </c>
      <c r="F22" s="186">
        <f t="shared" si="0"/>
        <v>10</v>
      </c>
      <c r="G22" s="153"/>
      <c r="H22" s="153"/>
      <c r="I22" s="153"/>
    </row>
    <row r="23" spans="1:9" ht="226.5" customHeight="1">
      <c r="A23" s="2">
        <v>8</v>
      </c>
      <c r="B23" s="118" t="s">
        <v>214</v>
      </c>
      <c r="C23" s="149" t="s">
        <v>280</v>
      </c>
      <c r="D23" s="329" t="s">
        <v>400</v>
      </c>
      <c r="E23" s="151">
        <v>3</v>
      </c>
      <c r="F23" s="186">
        <f t="shared" si="0"/>
        <v>6</v>
      </c>
      <c r="G23" s="153"/>
      <c r="H23" s="153"/>
      <c r="I23" s="153"/>
    </row>
    <row r="24" spans="1:9" ht="111" customHeight="1">
      <c r="A24" s="2">
        <v>9</v>
      </c>
      <c r="B24" s="154" t="s">
        <v>175</v>
      </c>
      <c r="C24" s="158" t="s">
        <v>217</v>
      </c>
      <c r="D24" s="150" t="s">
        <v>200</v>
      </c>
      <c r="E24" s="151">
        <v>4</v>
      </c>
      <c r="F24" s="186">
        <f t="shared" si="0"/>
        <v>8</v>
      </c>
      <c r="G24" s="153"/>
      <c r="H24" s="153"/>
      <c r="I24" s="153"/>
    </row>
    <row r="25" spans="1:9" ht="138.75" customHeight="1">
      <c r="A25" s="2">
        <v>10</v>
      </c>
      <c r="B25" s="118" t="s">
        <v>219</v>
      </c>
      <c r="C25" s="149" t="s">
        <v>218</v>
      </c>
      <c r="D25" s="118" t="s">
        <v>475</v>
      </c>
      <c r="E25" s="151">
        <v>4</v>
      </c>
      <c r="F25" s="186">
        <f t="shared" si="0"/>
        <v>8</v>
      </c>
      <c r="G25" s="153"/>
      <c r="H25" s="153"/>
      <c r="I25" s="153"/>
    </row>
    <row r="26" spans="1:9" ht="36.75" customHeight="1">
      <c r="A26" s="556"/>
      <c r="B26" s="556"/>
      <c r="C26" s="556"/>
      <c r="D26" s="556"/>
      <c r="E26" s="160">
        <f>SUM(E14:E25)</f>
        <v>50</v>
      </c>
      <c r="F26" s="186"/>
      <c r="G26" s="1"/>
      <c r="H26" s="1"/>
      <c r="I26" s="1"/>
    </row>
    <row r="27" spans="1:9" ht="32.25" customHeight="1">
      <c r="A27" s="556" t="s">
        <v>26</v>
      </c>
      <c r="B27" s="556"/>
      <c r="C27" s="556"/>
      <c r="D27" s="556"/>
      <c r="E27" s="160"/>
      <c r="F27" s="162">
        <f>SUM(F14:F26)</f>
        <v>100</v>
      </c>
      <c r="G27" s="44"/>
      <c r="H27" s="163"/>
      <c r="I27" s="202"/>
    </row>
    <row r="28" spans="1:9" ht="33.75" customHeight="1" thickBot="1">
      <c r="A28" s="542" t="s">
        <v>27</v>
      </c>
      <c r="B28" s="543"/>
      <c r="C28" s="543"/>
      <c r="D28" s="543"/>
      <c r="E28" s="543"/>
      <c r="F28" s="543"/>
      <c r="G28" s="165"/>
      <c r="H28" s="165"/>
      <c r="I28" s="166"/>
    </row>
    <row r="29" spans="1:9" ht="28.5" customHeight="1" thickBot="1">
      <c r="A29" s="544" t="s">
        <v>28</v>
      </c>
      <c r="B29" s="545"/>
      <c r="C29" s="545"/>
      <c r="D29" s="545"/>
      <c r="E29" s="545"/>
      <c r="F29" s="545"/>
      <c r="G29" s="167"/>
      <c r="H29" s="167"/>
      <c r="I29" s="168"/>
    </row>
    <row r="30" spans="1:9" ht="87" customHeight="1" thickBot="1">
      <c r="A30" s="549" t="s">
        <v>29</v>
      </c>
      <c r="B30" s="550"/>
      <c r="C30" s="640" t="s">
        <v>67</v>
      </c>
      <c r="D30" s="551"/>
      <c r="E30" s="549" t="s">
        <v>30</v>
      </c>
      <c r="F30" s="550"/>
      <c r="G30" s="550"/>
      <c r="H30" s="550"/>
      <c r="I30" s="551"/>
    </row>
    <row r="31" spans="1:9" ht="41.25" customHeight="1">
      <c r="A31" s="546" t="s">
        <v>161</v>
      </c>
      <c r="B31" s="547"/>
      <c r="C31" s="547"/>
      <c r="D31" s="547"/>
      <c r="E31" s="547"/>
      <c r="F31" s="547"/>
      <c r="G31" s="547"/>
      <c r="H31" s="547"/>
      <c r="I31" s="548"/>
    </row>
    <row r="32" spans="1:9" ht="40.5" customHeight="1" thickBot="1">
      <c r="A32" s="539" t="s">
        <v>32</v>
      </c>
      <c r="B32" s="540"/>
      <c r="C32" s="540"/>
      <c r="D32" s="540"/>
      <c r="E32" s="540"/>
      <c r="F32" s="540"/>
      <c r="G32" s="540"/>
      <c r="H32" s="540"/>
      <c r="I32" s="541"/>
    </row>
  </sheetData>
  <mergeCells count="26">
    <mergeCell ref="A32:I32"/>
    <mergeCell ref="A28:F28"/>
    <mergeCell ref="A29:F29"/>
    <mergeCell ref="A30:B30"/>
    <mergeCell ref="A31:I31"/>
    <mergeCell ref="E30:I30"/>
    <mergeCell ref="C30:D30"/>
    <mergeCell ref="A27:D27"/>
    <mergeCell ref="A4:B4"/>
    <mergeCell ref="D4:E4"/>
    <mergeCell ref="A5:B5"/>
    <mergeCell ref="D8:E8"/>
    <mergeCell ref="A9:B9"/>
    <mergeCell ref="A10:I10"/>
    <mergeCell ref="A12:I12"/>
    <mergeCell ref="E13:I13"/>
    <mergeCell ref="A26:D26"/>
    <mergeCell ref="C16:C17"/>
    <mergeCell ref="B16:B19"/>
    <mergeCell ref="B20:B21"/>
    <mergeCell ref="A1:I1"/>
    <mergeCell ref="C2:E2"/>
    <mergeCell ref="F2:G2"/>
    <mergeCell ref="H2:I2"/>
    <mergeCell ref="A3:B3"/>
    <mergeCell ref="D3:E3"/>
  </mergeCells>
  <pageMargins left="0.70866141732283472" right="0.70866141732283472" top="0.74803149606299213" bottom="0.74803149606299213" header="0.31496062992125984" footer="0.31496062992125984"/>
  <pageSetup scale="49" orientation="landscape" r:id="rId1"/>
  <headerFooter>
    <oddFooter>Pagina &amp;P di &amp;N</oddFooter>
  </headerFooter>
  <rowBreaks count="3" manualBreakCount="3">
    <brk id="14" max="8" man="1"/>
    <brk id="19" max="16383" man="1"/>
    <brk id="22" max="16383" man="1"/>
  </rowBreaks>
  <drawing r:id="rId2"/>
</worksheet>
</file>

<file path=xl/worksheets/sheet11.xml><?xml version="1.0" encoding="utf-8"?>
<worksheet xmlns="http://schemas.openxmlformats.org/spreadsheetml/2006/main" xmlns:r="http://schemas.openxmlformats.org/officeDocument/2006/relationships">
  <sheetPr>
    <tabColor rgb="FFFFFF00"/>
  </sheetPr>
  <dimension ref="A1:P27"/>
  <sheetViews>
    <sheetView view="pageBreakPreview" zoomScale="50" zoomScaleNormal="50" zoomScaleSheetLayoutView="50" workbookViewId="0">
      <selection activeCell="D1" sqref="D1"/>
    </sheetView>
  </sheetViews>
  <sheetFormatPr defaultRowHeight="18.75"/>
  <cols>
    <col min="1" max="1" width="24.7109375" style="193" customWidth="1"/>
    <col min="2" max="2" width="32.5703125" style="193" customWidth="1"/>
    <col min="3" max="3" width="32.7109375" style="193" customWidth="1"/>
    <col min="4" max="4" width="63.28515625" style="193" customWidth="1"/>
    <col min="5" max="5" width="17.28515625" style="315" customWidth="1"/>
    <col min="6" max="6" width="17.42578125" style="193" customWidth="1"/>
    <col min="7" max="7" width="19" style="193" customWidth="1"/>
    <col min="8" max="8" width="17.42578125" style="193" customWidth="1"/>
    <col min="9" max="9" width="17.7109375" style="193" customWidth="1"/>
    <col min="10" max="255" width="9.140625" style="193"/>
    <col min="256" max="256" width="19.85546875" style="193" customWidth="1"/>
    <col min="257" max="257" width="37.140625" style="193" customWidth="1"/>
    <col min="258" max="258" width="42.42578125" style="193" customWidth="1"/>
    <col min="259" max="259" width="46.42578125" style="193" customWidth="1"/>
    <col min="260" max="260" width="18.140625" style="193" customWidth="1"/>
    <col min="261" max="261" width="17.42578125" style="193" customWidth="1"/>
    <col min="262" max="262" width="14.7109375" style="193" customWidth="1"/>
    <col min="263" max="263" width="12.85546875" style="193" customWidth="1"/>
    <col min="264" max="264" width="13.140625" style="193" customWidth="1"/>
    <col min="265" max="511" width="9.140625" style="193"/>
    <col min="512" max="512" width="19.85546875" style="193" customWidth="1"/>
    <col min="513" max="513" width="37.140625" style="193" customWidth="1"/>
    <col min="514" max="514" width="42.42578125" style="193" customWidth="1"/>
    <col min="515" max="515" width="46.42578125" style="193" customWidth="1"/>
    <col min="516" max="516" width="18.140625" style="193" customWidth="1"/>
    <col min="517" max="517" width="17.42578125" style="193" customWidth="1"/>
    <col min="518" max="518" width="14.7109375" style="193" customWidth="1"/>
    <col min="519" max="519" width="12.85546875" style="193" customWidth="1"/>
    <col min="520" max="520" width="13.140625" style="193" customWidth="1"/>
    <col min="521" max="767" width="9.140625" style="193"/>
    <col min="768" max="768" width="19.85546875" style="193" customWidth="1"/>
    <col min="769" max="769" width="37.140625" style="193" customWidth="1"/>
    <col min="770" max="770" width="42.42578125" style="193" customWidth="1"/>
    <col min="771" max="771" width="46.42578125" style="193" customWidth="1"/>
    <col min="772" max="772" width="18.140625" style="193" customWidth="1"/>
    <col min="773" max="773" width="17.42578125" style="193" customWidth="1"/>
    <col min="774" max="774" width="14.7109375" style="193" customWidth="1"/>
    <col min="775" max="775" width="12.85546875" style="193" customWidth="1"/>
    <col min="776" max="776" width="13.140625" style="193" customWidth="1"/>
    <col min="777" max="1023" width="9.140625" style="193"/>
    <col min="1024" max="1024" width="19.85546875" style="193" customWidth="1"/>
    <col min="1025" max="1025" width="37.140625" style="193" customWidth="1"/>
    <col min="1026" max="1026" width="42.42578125" style="193" customWidth="1"/>
    <col min="1027" max="1027" width="46.42578125" style="193" customWidth="1"/>
    <col min="1028" max="1028" width="18.140625" style="193" customWidth="1"/>
    <col min="1029" max="1029" width="17.42578125" style="193" customWidth="1"/>
    <col min="1030" max="1030" width="14.7109375" style="193" customWidth="1"/>
    <col min="1031" max="1031" width="12.85546875" style="193" customWidth="1"/>
    <col min="1032" max="1032" width="13.140625" style="193" customWidth="1"/>
    <col min="1033" max="1279" width="9.140625" style="193"/>
    <col min="1280" max="1280" width="19.85546875" style="193" customWidth="1"/>
    <col min="1281" max="1281" width="37.140625" style="193" customWidth="1"/>
    <col min="1282" max="1282" width="42.42578125" style="193" customWidth="1"/>
    <col min="1283" max="1283" width="46.42578125" style="193" customWidth="1"/>
    <col min="1284" max="1284" width="18.140625" style="193" customWidth="1"/>
    <col min="1285" max="1285" width="17.42578125" style="193" customWidth="1"/>
    <col min="1286" max="1286" width="14.7109375" style="193" customWidth="1"/>
    <col min="1287" max="1287" width="12.85546875" style="193" customWidth="1"/>
    <col min="1288" max="1288" width="13.140625" style="193" customWidth="1"/>
    <col min="1289" max="1535" width="9.140625" style="193"/>
    <col min="1536" max="1536" width="19.85546875" style="193" customWidth="1"/>
    <col min="1537" max="1537" width="37.140625" style="193" customWidth="1"/>
    <col min="1538" max="1538" width="42.42578125" style="193" customWidth="1"/>
    <col min="1539" max="1539" width="46.42578125" style="193" customWidth="1"/>
    <col min="1540" max="1540" width="18.140625" style="193" customWidth="1"/>
    <col min="1541" max="1541" width="17.42578125" style="193" customWidth="1"/>
    <col min="1542" max="1542" width="14.7109375" style="193" customWidth="1"/>
    <col min="1543" max="1543" width="12.85546875" style="193" customWidth="1"/>
    <col min="1544" max="1544" width="13.140625" style="193" customWidth="1"/>
    <col min="1545" max="1791" width="9.140625" style="193"/>
    <col min="1792" max="1792" width="19.85546875" style="193" customWidth="1"/>
    <col min="1793" max="1793" width="37.140625" style="193" customWidth="1"/>
    <col min="1794" max="1794" width="42.42578125" style="193" customWidth="1"/>
    <col min="1795" max="1795" width="46.42578125" style="193" customWidth="1"/>
    <col min="1796" max="1796" width="18.140625" style="193" customWidth="1"/>
    <col min="1797" max="1797" width="17.42578125" style="193" customWidth="1"/>
    <col min="1798" max="1798" width="14.7109375" style="193" customWidth="1"/>
    <col min="1799" max="1799" width="12.85546875" style="193" customWidth="1"/>
    <col min="1800" max="1800" width="13.140625" style="193" customWidth="1"/>
    <col min="1801" max="2047" width="9.140625" style="193"/>
    <col min="2048" max="2048" width="19.85546875" style="193" customWidth="1"/>
    <col min="2049" max="2049" width="37.140625" style="193" customWidth="1"/>
    <col min="2050" max="2050" width="42.42578125" style="193" customWidth="1"/>
    <col min="2051" max="2051" width="46.42578125" style="193" customWidth="1"/>
    <col min="2052" max="2052" width="18.140625" style="193" customWidth="1"/>
    <col min="2053" max="2053" width="17.42578125" style="193" customWidth="1"/>
    <col min="2054" max="2054" width="14.7109375" style="193" customWidth="1"/>
    <col min="2055" max="2055" width="12.85546875" style="193" customWidth="1"/>
    <col min="2056" max="2056" width="13.140625" style="193" customWidth="1"/>
    <col min="2057" max="2303" width="9.140625" style="193"/>
    <col min="2304" max="2304" width="19.85546875" style="193" customWidth="1"/>
    <col min="2305" max="2305" width="37.140625" style="193" customWidth="1"/>
    <col min="2306" max="2306" width="42.42578125" style="193" customWidth="1"/>
    <col min="2307" max="2307" width="46.42578125" style="193" customWidth="1"/>
    <col min="2308" max="2308" width="18.140625" style="193" customWidth="1"/>
    <col min="2309" max="2309" width="17.42578125" style="193" customWidth="1"/>
    <col min="2310" max="2310" width="14.7109375" style="193" customWidth="1"/>
    <col min="2311" max="2311" width="12.85546875" style="193" customWidth="1"/>
    <col min="2312" max="2312" width="13.140625" style="193" customWidth="1"/>
    <col min="2313" max="2559" width="9.140625" style="193"/>
    <col min="2560" max="2560" width="19.85546875" style="193" customWidth="1"/>
    <col min="2561" max="2561" width="37.140625" style="193" customWidth="1"/>
    <col min="2562" max="2562" width="42.42578125" style="193" customWidth="1"/>
    <col min="2563" max="2563" width="46.42578125" style="193" customWidth="1"/>
    <col min="2564" max="2564" width="18.140625" style="193" customWidth="1"/>
    <col min="2565" max="2565" width="17.42578125" style="193" customWidth="1"/>
    <col min="2566" max="2566" width="14.7109375" style="193" customWidth="1"/>
    <col min="2567" max="2567" width="12.85546875" style="193" customWidth="1"/>
    <col min="2568" max="2568" width="13.140625" style="193" customWidth="1"/>
    <col min="2569" max="2815" width="9.140625" style="193"/>
    <col min="2816" max="2816" width="19.85546875" style="193" customWidth="1"/>
    <col min="2817" max="2817" width="37.140625" style="193" customWidth="1"/>
    <col min="2818" max="2818" width="42.42578125" style="193" customWidth="1"/>
    <col min="2819" max="2819" width="46.42578125" style="193" customWidth="1"/>
    <col min="2820" max="2820" width="18.140625" style="193" customWidth="1"/>
    <col min="2821" max="2821" width="17.42578125" style="193" customWidth="1"/>
    <col min="2822" max="2822" width="14.7109375" style="193" customWidth="1"/>
    <col min="2823" max="2823" width="12.85546875" style="193" customWidth="1"/>
    <col min="2824" max="2824" width="13.140625" style="193" customWidth="1"/>
    <col min="2825" max="3071" width="9.140625" style="193"/>
    <col min="3072" max="3072" width="19.85546875" style="193" customWidth="1"/>
    <col min="3073" max="3073" width="37.140625" style="193" customWidth="1"/>
    <col min="3074" max="3074" width="42.42578125" style="193" customWidth="1"/>
    <col min="3075" max="3075" width="46.42578125" style="193" customWidth="1"/>
    <col min="3076" max="3076" width="18.140625" style="193" customWidth="1"/>
    <col min="3077" max="3077" width="17.42578125" style="193" customWidth="1"/>
    <col min="3078" max="3078" width="14.7109375" style="193" customWidth="1"/>
    <col min="3079" max="3079" width="12.85546875" style="193" customWidth="1"/>
    <col min="3080" max="3080" width="13.140625" style="193" customWidth="1"/>
    <col min="3081" max="3327" width="9.140625" style="193"/>
    <col min="3328" max="3328" width="19.85546875" style="193" customWidth="1"/>
    <col min="3329" max="3329" width="37.140625" style="193" customWidth="1"/>
    <col min="3330" max="3330" width="42.42578125" style="193" customWidth="1"/>
    <col min="3331" max="3331" width="46.42578125" style="193" customWidth="1"/>
    <col min="3332" max="3332" width="18.140625" style="193" customWidth="1"/>
    <col min="3333" max="3333" width="17.42578125" style="193" customWidth="1"/>
    <col min="3334" max="3334" width="14.7109375" style="193" customWidth="1"/>
    <col min="3335" max="3335" width="12.85546875" style="193" customWidth="1"/>
    <col min="3336" max="3336" width="13.140625" style="193" customWidth="1"/>
    <col min="3337" max="3583" width="9.140625" style="193"/>
    <col min="3584" max="3584" width="19.85546875" style="193" customWidth="1"/>
    <col min="3585" max="3585" width="37.140625" style="193" customWidth="1"/>
    <col min="3586" max="3586" width="42.42578125" style="193" customWidth="1"/>
    <col min="3587" max="3587" width="46.42578125" style="193" customWidth="1"/>
    <col min="3588" max="3588" width="18.140625" style="193" customWidth="1"/>
    <col min="3589" max="3589" width="17.42578125" style="193" customWidth="1"/>
    <col min="3590" max="3590" width="14.7109375" style="193" customWidth="1"/>
    <col min="3591" max="3591" width="12.85546875" style="193" customWidth="1"/>
    <col min="3592" max="3592" width="13.140625" style="193" customWidth="1"/>
    <col min="3593" max="3839" width="9.140625" style="193"/>
    <col min="3840" max="3840" width="19.85546875" style="193" customWidth="1"/>
    <col min="3841" max="3841" width="37.140625" style="193" customWidth="1"/>
    <col min="3842" max="3842" width="42.42578125" style="193" customWidth="1"/>
    <col min="3843" max="3843" width="46.42578125" style="193" customWidth="1"/>
    <col min="3844" max="3844" width="18.140625" style="193" customWidth="1"/>
    <col min="3845" max="3845" width="17.42578125" style="193" customWidth="1"/>
    <col min="3846" max="3846" width="14.7109375" style="193" customWidth="1"/>
    <col min="3847" max="3847" width="12.85546875" style="193" customWidth="1"/>
    <col min="3848" max="3848" width="13.140625" style="193" customWidth="1"/>
    <col min="3849" max="4095" width="9.140625" style="193"/>
    <col min="4096" max="4096" width="19.85546875" style="193" customWidth="1"/>
    <col min="4097" max="4097" width="37.140625" style="193" customWidth="1"/>
    <col min="4098" max="4098" width="42.42578125" style="193" customWidth="1"/>
    <col min="4099" max="4099" width="46.42578125" style="193" customWidth="1"/>
    <col min="4100" max="4100" width="18.140625" style="193" customWidth="1"/>
    <col min="4101" max="4101" width="17.42578125" style="193" customWidth="1"/>
    <col min="4102" max="4102" width="14.7109375" style="193" customWidth="1"/>
    <col min="4103" max="4103" width="12.85546875" style="193" customWidth="1"/>
    <col min="4104" max="4104" width="13.140625" style="193" customWidth="1"/>
    <col min="4105" max="4351" width="9.140625" style="193"/>
    <col min="4352" max="4352" width="19.85546875" style="193" customWidth="1"/>
    <col min="4353" max="4353" width="37.140625" style="193" customWidth="1"/>
    <col min="4354" max="4354" width="42.42578125" style="193" customWidth="1"/>
    <col min="4355" max="4355" width="46.42578125" style="193" customWidth="1"/>
    <col min="4356" max="4356" width="18.140625" style="193" customWidth="1"/>
    <col min="4357" max="4357" width="17.42578125" style="193" customWidth="1"/>
    <col min="4358" max="4358" width="14.7109375" style="193" customWidth="1"/>
    <col min="4359" max="4359" width="12.85546875" style="193" customWidth="1"/>
    <col min="4360" max="4360" width="13.140625" style="193" customWidth="1"/>
    <col min="4361" max="4607" width="9.140625" style="193"/>
    <col min="4608" max="4608" width="19.85546875" style="193" customWidth="1"/>
    <col min="4609" max="4609" width="37.140625" style="193" customWidth="1"/>
    <col min="4610" max="4610" width="42.42578125" style="193" customWidth="1"/>
    <col min="4611" max="4611" width="46.42578125" style="193" customWidth="1"/>
    <col min="4612" max="4612" width="18.140625" style="193" customWidth="1"/>
    <col min="4613" max="4613" width="17.42578125" style="193" customWidth="1"/>
    <col min="4614" max="4614" width="14.7109375" style="193" customWidth="1"/>
    <col min="4615" max="4615" width="12.85546875" style="193" customWidth="1"/>
    <col min="4616" max="4616" width="13.140625" style="193" customWidth="1"/>
    <col min="4617" max="4863" width="9.140625" style="193"/>
    <col min="4864" max="4864" width="19.85546875" style="193" customWidth="1"/>
    <col min="4865" max="4865" width="37.140625" style="193" customWidth="1"/>
    <col min="4866" max="4866" width="42.42578125" style="193" customWidth="1"/>
    <col min="4867" max="4867" width="46.42578125" style="193" customWidth="1"/>
    <col min="4868" max="4868" width="18.140625" style="193" customWidth="1"/>
    <col min="4869" max="4869" width="17.42578125" style="193" customWidth="1"/>
    <col min="4870" max="4870" width="14.7109375" style="193" customWidth="1"/>
    <col min="4871" max="4871" width="12.85546875" style="193" customWidth="1"/>
    <col min="4872" max="4872" width="13.140625" style="193" customWidth="1"/>
    <col min="4873" max="5119" width="9.140625" style="193"/>
    <col min="5120" max="5120" width="19.85546875" style="193" customWidth="1"/>
    <col min="5121" max="5121" width="37.140625" style="193" customWidth="1"/>
    <col min="5122" max="5122" width="42.42578125" style="193" customWidth="1"/>
    <col min="5123" max="5123" width="46.42578125" style="193" customWidth="1"/>
    <col min="5124" max="5124" width="18.140625" style="193" customWidth="1"/>
    <col min="5125" max="5125" width="17.42578125" style="193" customWidth="1"/>
    <col min="5126" max="5126" width="14.7109375" style="193" customWidth="1"/>
    <col min="5127" max="5127" width="12.85546875" style="193" customWidth="1"/>
    <col min="5128" max="5128" width="13.140625" style="193" customWidth="1"/>
    <col min="5129" max="5375" width="9.140625" style="193"/>
    <col min="5376" max="5376" width="19.85546875" style="193" customWidth="1"/>
    <col min="5377" max="5377" width="37.140625" style="193" customWidth="1"/>
    <col min="5378" max="5378" width="42.42578125" style="193" customWidth="1"/>
    <col min="5379" max="5379" width="46.42578125" style="193" customWidth="1"/>
    <col min="5380" max="5380" width="18.140625" style="193" customWidth="1"/>
    <col min="5381" max="5381" width="17.42578125" style="193" customWidth="1"/>
    <col min="5382" max="5382" width="14.7109375" style="193" customWidth="1"/>
    <col min="5383" max="5383" width="12.85546875" style="193" customWidth="1"/>
    <col min="5384" max="5384" width="13.140625" style="193" customWidth="1"/>
    <col min="5385" max="5631" width="9.140625" style="193"/>
    <col min="5632" max="5632" width="19.85546875" style="193" customWidth="1"/>
    <col min="5633" max="5633" width="37.140625" style="193" customWidth="1"/>
    <col min="5634" max="5634" width="42.42578125" style="193" customWidth="1"/>
    <col min="5635" max="5635" width="46.42578125" style="193" customWidth="1"/>
    <col min="5636" max="5636" width="18.140625" style="193" customWidth="1"/>
    <col min="5637" max="5637" width="17.42578125" style="193" customWidth="1"/>
    <col min="5638" max="5638" width="14.7109375" style="193" customWidth="1"/>
    <col min="5639" max="5639" width="12.85546875" style="193" customWidth="1"/>
    <col min="5640" max="5640" width="13.140625" style="193" customWidth="1"/>
    <col min="5641" max="5887" width="9.140625" style="193"/>
    <col min="5888" max="5888" width="19.85546875" style="193" customWidth="1"/>
    <col min="5889" max="5889" width="37.140625" style="193" customWidth="1"/>
    <col min="5890" max="5890" width="42.42578125" style="193" customWidth="1"/>
    <col min="5891" max="5891" width="46.42578125" style="193" customWidth="1"/>
    <col min="5892" max="5892" width="18.140625" style="193" customWidth="1"/>
    <col min="5893" max="5893" width="17.42578125" style="193" customWidth="1"/>
    <col min="5894" max="5894" width="14.7109375" style="193" customWidth="1"/>
    <col min="5895" max="5895" width="12.85546875" style="193" customWidth="1"/>
    <col min="5896" max="5896" width="13.140625" style="193" customWidth="1"/>
    <col min="5897" max="6143" width="9.140625" style="193"/>
    <col min="6144" max="6144" width="19.85546875" style="193" customWidth="1"/>
    <col min="6145" max="6145" width="37.140625" style="193" customWidth="1"/>
    <col min="6146" max="6146" width="42.42578125" style="193" customWidth="1"/>
    <col min="6147" max="6147" width="46.42578125" style="193" customWidth="1"/>
    <col min="6148" max="6148" width="18.140625" style="193" customWidth="1"/>
    <col min="6149" max="6149" width="17.42578125" style="193" customWidth="1"/>
    <col min="6150" max="6150" width="14.7109375" style="193" customWidth="1"/>
    <col min="6151" max="6151" width="12.85546875" style="193" customWidth="1"/>
    <col min="6152" max="6152" width="13.140625" style="193" customWidth="1"/>
    <col min="6153" max="6399" width="9.140625" style="193"/>
    <col min="6400" max="6400" width="19.85546875" style="193" customWidth="1"/>
    <col min="6401" max="6401" width="37.140625" style="193" customWidth="1"/>
    <col min="6402" max="6402" width="42.42578125" style="193" customWidth="1"/>
    <col min="6403" max="6403" width="46.42578125" style="193" customWidth="1"/>
    <col min="6404" max="6404" width="18.140625" style="193" customWidth="1"/>
    <col min="6405" max="6405" width="17.42578125" style="193" customWidth="1"/>
    <col min="6406" max="6406" width="14.7109375" style="193" customWidth="1"/>
    <col min="6407" max="6407" width="12.85546875" style="193" customWidth="1"/>
    <col min="6408" max="6408" width="13.140625" style="193" customWidth="1"/>
    <col min="6409" max="6655" width="9.140625" style="193"/>
    <col min="6656" max="6656" width="19.85546875" style="193" customWidth="1"/>
    <col min="6657" max="6657" width="37.140625" style="193" customWidth="1"/>
    <col min="6658" max="6658" width="42.42578125" style="193" customWidth="1"/>
    <col min="6659" max="6659" width="46.42578125" style="193" customWidth="1"/>
    <col min="6660" max="6660" width="18.140625" style="193" customWidth="1"/>
    <col min="6661" max="6661" width="17.42578125" style="193" customWidth="1"/>
    <col min="6662" max="6662" width="14.7109375" style="193" customWidth="1"/>
    <col min="6663" max="6663" width="12.85546875" style="193" customWidth="1"/>
    <col min="6664" max="6664" width="13.140625" style="193" customWidth="1"/>
    <col min="6665" max="6911" width="9.140625" style="193"/>
    <col min="6912" max="6912" width="19.85546875" style="193" customWidth="1"/>
    <col min="6913" max="6913" width="37.140625" style="193" customWidth="1"/>
    <col min="6914" max="6914" width="42.42578125" style="193" customWidth="1"/>
    <col min="6915" max="6915" width="46.42578125" style="193" customWidth="1"/>
    <col min="6916" max="6916" width="18.140625" style="193" customWidth="1"/>
    <col min="6917" max="6917" width="17.42578125" style="193" customWidth="1"/>
    <col min="6918" max="6918" width="14.7109375" style="193" customWidth="1"/>
    <col min="6919" max="6919" width="12.85546875" style="193" customWidth="1"/>
    <col min="6920" max="6920" width="13.140625" style="193" customWidth="1"/>
    <col min="6921" max="7167" width="9.140625" style="193"/>
    <col min="7168" max="7168" width="19.85546875" style="193" customWidth="1"/>
    <col min="7169" max="7169" width="37.140625" style="193" customWidth="1"/>
    <col min="7170" max="7170" width="42.42578125" style="193" customWidth="1"/>
    <col min="7171" max="7171" width="46.42578125" style="193" customWidth="1"/>
    <col min="7172" max="7172" width="18.140625" style="193" customWidth="1"/>
    <col min="7173" max="7173" width="17.42578125" style="193" customWidth="1"/>
    <col min="7174" max="7174" width="14.7109375" style="193" customWidth="1"/>
    <col min="7175" max="7175" width="12.85546875" style="193" customWidth="1"/>
    <col min="7176" max="7176" width="13.140625" style="193" customWidth="1"/>
    <col min="7177" max="7423" width="9.140625" style="193"/>
    <col min="7424" max="7424" width="19.85546875" style="193" customWidth="1"/>
    <col min="7425" max="7425" width="37.140625" style="193" customWidth="1"/>
    <col min="7426" max="7426" width="42.42578125" style="193" customWidth="1"/>
    <col min="7427" max="7427" width="46.42578125" style="193" customWidth="1"/>
    <col min="7428" max="7428" width="18.140625" style="193" customWidth="1"/>
    <col min="7429" max="7429" width="17.42578125" style="193" customWidth="1"/>
    <col min="7430" max="7430" width="14.7109375" style="193" customWidth="1"/>
    <col min="7431" max="7431" width="12.85546875" style="193" customWidth="1"/>
    <col min="7432" max="7432" width="13.140625" style="193" customWidth="1"/>
    <col min="7433" max="7679" width="9.140625" style="193"/>
    <col min="7680" max="7680" width="19.85546875" style="193" customWidth="1"/>
    <col min="7681" max="7681" width="37.140625" style="193" customWidth="1"/>
    <col min="7682" max="7682" width="42.42578125" style="193" customWidth="1"/>
    <col min="7683" max="7683" width="46.42578125" style="193" customWidth="1"/>
    <col min="7684" max="7684" width="18.140625" style="193" customWidth="1"/>
    <col min="7685" max="7685" width="17.42578125" style="193" customWidth="1"/>
    <col min="7686" max="7686" width="14.7109375" style="193" customWidth="1"/>
    <col min="7687" max="7687" width="12.85546875" style="193" customWidth="1"/>
    <col min="7688" max="7688" width="13.140625" style="193" customWidth="1"/>
    <col min="7689" max="7935" width="9.140625" style="193"/>
    <col min="7936" max="7936" width="19.85546875" style="193" customWidth="1"/>
    <col min="7937" max="7937" width="37.140625" style="193" customWidth="1"/>
    <col min="7938" max="7938" width="42.42578125" style="193" customWidth="1"/>
    <col min="7939" max="7939" width="46.42578125" style="193" customWidth="1"/>
    <col min="7940" max="7940" width="18.140625" style="193" customWidth="1"/>
    <col min="7941" max="7941" width="17.42578125" style="193" customWidth="1"/>
    <col min="7942" max="7942" width="14.7109375" style="193" customWidth="1"/>
    <col min="7943" max="7943" width="12.85546875" style="193" customWidth="1"/>
    <col min="7944" max="7944" width="13.140625" style="193" customWidth="1"/>
    <col min="7945" max="8191" width="9.140625" style="193"/>
    <col min="8192" max="8192" width="19.85546875" style="193" customWidth="1"/>
    <col min="8193" max="8193" width="37.140625" style="193" customWidth="1"/>
    <col min="8194" max="8194" width="42.42578125" style="193" customWidth="1"/>
    <col min="8195" max="8195" width="46.42578125" style="193" customWidth="1"/>
    <col min="8196" max="8196" width="18.140625" style="193" customWidth="1"/>
    <col min="8197" max="8197" width="17.42578125" style="193" customWidth="1"/>
    <col min="8198" max="8198" width="14.7109375" style="193" customWidth="1"/>
    <col min="8199" max="8199" width="12.85546875" style="193" customWidth="1"/>
    <col min="8200" max="8200" width="13.140625" style="193" customWidth="1"/>
    <col min="8201" max="8447" width="9.140625" style="193"/>
    <col min="8448" max="8448" width="19.85546875" style="193" customWidth="1"/>
    <col min="8449" max="8449" width="37.140625" style="193" customWidth="1"/>
    <col min="8450" max="8450" width="42.42578125" style="193" customWidth="1"/>
    <col min="8451" max="8451" width="46.42578125" style="193" customWidth="1"/>
    <col min="8452" max="8452" width="18.140625" style="193" customWidth="1"/>
    <col min="8453" max="8453" width="17.42578125" style="193" customWidth="1"/>
    <col min="8454" max="8454" width="14.7109375" style="193" customWidth="1"/>
    <col min="8455" max="8455" width="12.85546875" style="193" customWidth="1"/>
    <col min="8456" max="8456" width="13.140625" style="193" customWidth="1"/>
    <col min="8457" max="8703" width="9.140625" style="193"/>
    <col min="8704" max="8704" width="19.85546875" style="193" customWidth="1"/>
    <col min="8705" max="8705" width="37.140625" style="193" customWidth="1"/>
    <col min="8706" max="8706" width="42.42578125" style="193" customWidth="1"/>
    <col min="8707" max="8707" width="46.42578125" style="193" customWidth="1"/>
    <col min="8708" max="8708" width="18.140625" style="193" customWidth="1"/>
    <col min="8709" max="8709" width="17.42578125" style="193" customWidth="1"/>
    <col min="8710" max="8710" width="14.7109375" style="193" customWidth="1"/>
    <col min="8711" max="8711" width="12.85546875" style="193" customWidth="1"/>
    <col min="8712" max="8712" width="13.140625" style="193" customWidth="1"/>
    <col min="8713" max="8959" width="9.140625" style="193"/>
    <col min="8960" max="8960" width="19.85546875" style="193" customWidth="1"/>
    <col min="8961" max="8961" width="37.140625" style="193" customWidth="1"/>
    <col min="8962" max="8962" width="42.42578125" style="193" customWidth="1"/>
    <col min="8963" max="8963" width="46.42578125" style="193" customWidth="1"/>
    <col min="8964" max="8964" width="18.140625" style="193" customWidth="1"/>
    <col min="8965" max="8965" width="17.42578125" style="193" customWidth="1"/>
    <col min="8966" max="8966" width="14.7109375" style="193" customWidth="1"/>
    <col min="8967" max="8967" width="12.85546875" style="193" customWidth="1"/>
    <col min="8968" max="8968" width="13.140625" style="193" customWidth="1"/>
    <col min="8969" max="9215" width="9.140625" style="193"/>
    <col min="9216" max="9216" width="19.85546875" style="193" customWidth="1"/>
    <col min="9217" max="9217" width="37.140625" style="193" customWidth="1"/>
    <col min="9218" max="9218" width="42.42578125" style="193" customWidth="1"/>
    <col min="9219" max="9219" width="46.42578125" style="193" customWidth="1"/>
    <col min="9220" max="9220" width="18.140625" style="193" customWidth="1"/>
    <col min="9221" max="9221" width="17.42578125" style="193" customWidth="1"/>
    <col min="9222" max="9222" width="14.7109375" style="193" customWidth="1"/>
    <col min="9223" max="9223" width="12.85546875" style="193" customWidth="1"/>
    <col min="9224" max="9224" width="13.140625" style="193" customWidth="1"/>
    <col min="9225" max="9471" width="9.140625" style="193"/>
    <col min="9472" max="9472" width="19.85546875" style="193" customWidth="1"/>
    <col min="9473" max="9473" width="37.140625" style="193" customWidth="1"/>
    <col min="9474" max="9474" width="42.42578125" style="193" customWidth="1"/>
    <col min="9475" max="9475" width="46.42578125" style="193" customWidth="1"/>
    <col min="9476" max="9476" width="18.140625" style="193" customWidth="1"/>
    <col min="9477" max="9477" width="17.42578125" style="193" customWidth="1"/>
    <col min="9478" max="9478" width="14.7109375" style="193" customWidth="1"/>
    <col min="9479" max="9479" width="12.85546875" style="193" customWidth="1"/>
    <col min="9480" max="9480" width="13.140625" style="193" customWidth="1"/>
    <col min="9481" max="9727" width="9.140625" style="193"/>
    <col min="9728" max="9728" width="19.85546875" style="193" customWidth="1"/>
    <col min="9729" max="9729" width="37.140625" style="193" customWidth="1"/>
    <col min="9730" max="9730" width="42.42578125" style="193" customWidth="1"/>
    <col min="9731" max="9731" width="46.42578125" style="193" customWidth="1"/>
    <col min="9732" max="9732" width="18.140625" style="193" customWidth="1"/>
    <col min="9733" max="9733" width="17.42578125" style="193" customWidth="1"/>
    <col min="9734" max="9734" width="14.7109375" style="193" customWidth="1"/>
    <col min="9735" max="9735" width="12.85546875" style="193" customWidth="1"/>
    <col min="9736" max="9736" width="13.140625" style="193" customWidth="1"/>
    <col min="9737" max="9983" width="9.140625" style="193"/>
    <col min="9984" max="9984" width="19.85546875" style="193" customWidth="1"/>
    <col min="9985" max="9985" width="37.140625" style="193" customWidth="1"/>
    <col min="9986" max="9986" width="42.42578125" style="193" customWidth="1"/>
    <col min="9987" max="9987" width="46.42578125" style="193" customWidth="1"/>
    <col min="9988" max="9988" width="18.140625" style="193" customWidth="1"/>
    <col min="9989" max="9989" width="17.42578125" style="193" customWidth="1"/>
    <col min="9990" max="9990" width="14.7109375" style="193" customWidth="1"/>
    <col min="9991" max="9991" width="12.85546875" style="193" customWidth="1"/>
    <col min="9992" max="9992" width="13.140625" style="193" customWidth="1"/>
    <col min="9993" max="10239" width="9.140625" style="193"/>
    <col min="10240" max="10240" width="19.85546875" style="193" customWidth="1"/>
    <col min="10241" max="10241" width="37.140625" style="193" customWidth="1"/>
    <col min="10242" max="10242" width="42.42578125" style="193" customWidth="1"/>
    <col min="10243" max="10243" width="46.42578125" style="193" customWidth="1"/>
    <col min="10244" max="10244" width="18.140625" style="193" customWidth="1"/>
    <col min="10245" max="10245" width="17.42578125" style="193" customWidth="1"/>
    <col min="10246" max="10246" width="14.7109375" style="193" customWidth="1"/>
    <col min="10247" max="10247" width="12.85546875" style="193" customWidth="1"/>
    <col min="10248" max="10248" width="13.140625" style="193" customWidth="1"/>
    <col min="10249" max="10495" width="9.140625" style="193"/>
    <col min="10496" max="10496" width="19.85546875" style="193" customWidth="1"/>
    <col min="10497" max="10497" width="37.140625" style="193" customWidth="1"/>
    <col min="10498" max="10498" width="42.42578125" style="193" customWidth="1"/>
    <col min="10499" max="10499" width="46.42578125" style="193" customWidth="1"/>
    <col min="10500" max="10500" width="18.140625" style="193" customWidth="1"/>
    <col min="10501" max="10501" width="17.42578125" style="193" customWidth="1"/>
    <col min="10502" max="10502" width="14.7109375" style="193" customWidth="1"/>
    <col min="10503" max="10503" width="12.85546875" style="193" customWidth="1"/>
    <col min="10504" max="10504" width="13.140625" style="193" customWidth="1"/>
    <col min="10505" max="10751" width="9.140625" style="193"/>
    <col min="10752" max="10752" width="19.85546875" style="193" customWidth="1"/>
    <col min="10753" max="10753" width="37.140625" style="193" customWidth="1"/>
    <col min="10754" max="10754" width="42.42578125" style="193" customWidth="1"/>
    <col min="10755" max="10755" width="46.42578125" style="193" customWidth="1"/>
    <col min="10756" max="10756" width="18.140625" style="193" customWidth="1"/>
    <col min="10757" max="10757" width="17.42578125" style="193" customWidth="1"/>
    <col min="10758" max="10758" width="14.7109375" style="193" customWidth="1"/>
    <col min="10759" max="10759" width="12.85546875" style="193" customWidth="1"/>
    <col min="10760" max="10760" width="13.140625" style="193" customWidth="1"/>
    <col min="10761" max="11007" width="9.140625" style="193"/>
    <col min="11008" max="11008" width="19.85546875" style="193" customWidth="1"/>
    <col min="11009" max="11009" width="37.140625" style="193" customWidth="1"/>
    <col min="11010" max="11010" width="42.42578125" style="193" customWidth="1"/>
    <col min="11011" max="11011" width="46.42578125" style="193" customWidth="1"/>
    <col min="11012" max="11012" width="18.140625" style="193" customWidth="1"/>
    <col min="11013" max="11013" width="17.42578125" style="193" customWidth="1"/>
    <col min="11014" max="11014" width="14.7109375" style="193" customWidth="1"/>
    <col min="11015" max="11015" width="12.85546875" style="193" customWidth="1"/>
    <col min="11016" max="11016" width="13.140625" style="193" customWidth="1"/>
    <col min="11017" max="11263" width="9.140625" style="193"/>
    <col min="11264" max="11264" width="19.85546875" style="193" customWidth="1"/>
    <col min="11265" max="11265" width="37.140625" style="193" customWidth="1"/>
    <col min="11266" max="11266" width="42.42578125" style="193" customWidth="1"/>
    <col min="11267" max="11267" width="46.42578125" style="193" customWidth="1"/>
    <col min="11268" max="11268" width="18.140625" style="193" customWidth="1"/>
    <col min="11269" max="11269" width="17.42578125" style="193" customWidth="1"/>
    <col min="11270" max="11270" width="14.7109375" style="193" customWidth="1"/>
    <col min="11271" max="11271" width="12.85546875" style="193" customWidth="1"/>
    <col min="11272" max="11272" width="13.140625" style="193" customWidth="1"/>
    <col min="11273" max="11519" width="9.140625" style="193"/>
    <col min="11520" max="11520" width="19.85546875" style="193" customWidth="1"/>
    <col min="11521" max="11521" width="37.140625" style="193" customWidth="1"/>
    <col min="11522" max="11522" width="42.42578125" style="193" customWidth="1"/>
    <col min="11523" max="11523" width="46.42578125" style="193" customWidth="1"/>
    <col min="11524" max="11524" width="18.140625" style="193" customWidth="1"/>
    <col min="11525" max="11525" width="17.42578125" style="193" customWidth="1"/>
    <col min="11526" max="11526" width="14.7109375" style="193" customWidth="1"/>
    <col min="11527" max="11527" width="12.85546875" style="193" customWidth="1"/>
    <col min="11528" max="11528" width="13.140625" style="193" customWidth="1"/>
    <col min="11529" max="11775" width="9.140625" style="193"/>
    <col min="11776" max="11776" width="19.85546875" style="193" customWidth="1"/>
    <col min="11777" max="11777" width="37.140625" style="193" customWidth="1"/>
    <col min="11778" max="11778" width="42.42578125" style="193" customWidth="1"/>
    <col min="11779" max="11779" width="46.42578125" style="193" customWidth="1"/>
    <col min="11780" max="11780" width="18.140625" style="193" customWidth="1"/>
    <col min="11781" max="11781" width="17.42578125" style="193" customWidth="1"/>
    <col min="11782" max="11782" width="14.7109375" style="193" customWidth="1"/>
    <col min="11783" max="11783" width="12.85546875" style="193" customWidth="1"/>
    <col min="11784" max="11784" width="13.140625" style="193" customWidth="1"/>
    <col min="11785" max="12031" width="9.140625" style="193"/>
    <col min="12032" max="12032" width="19.85546875" style="193" customWidth="1"/>
    <col min="12033" max="12033" width="37.140625" style="193" customWidth="1"/>
    <col min="12034" max="12034" width="42.42578125" style="193" customWidth="1"/>
    <col min="12035" max="12035" width="46.42578125" style="193" customWidth="1"/>
    <col min="12036" max="12036" width="18.140625" style="193" customWidth="1"/>
    <col min="12037" max="12037" width="17.42578125" style="193" customWidth="1"/>
    <col min="12038" max="12038" width="14.7109375" style="193" customWidth="1"/>
    <col min="12039" max="12039" width="12.85546875" style="193" customWidth="1"/>
    <col min="12040" max="12040" width="13.140625" style="193" customWidth="1"/>
    <col min="12041" max="12287" width="9.140625" style="193"/>
    <col min="12288" max="12288" width="19.85546875" style="193" customWidth="1"/>
    <col min="12289" max="12289" width="37.140625" style="193" customWidth="1"/>
    <col min="12290" max="12290" width="42.42578125" style="193" customWidth="1"/>
    <col min="12291" max="12291" width="46.42578125" style="193" customWidth="1"/>
    <col min="12292" max="12292" width="18.140625" style="193" customWidth="1"/>
    <col min="12293" max="12293" width="17.42578125" style="193" customWidth="1"/>
    <col min="12294" max="12294" width="14.7109375" style="193" customWidth="1"/>
    <col min="12295" max="12295" width="12.85546875" style="193" customWidth="1"/>
    <col min="12296" max="12296" width="13.140625" style="193" customWidth="1"/>
    <col min="12297" max="12543" width="9.140625" style="193"/>
    <col min="12544" max="12544" width="19.85546875" style="193" customWidth="1"/>
    <col min="12545" max="12545" width="37.140625" style="193" customWidth="1"/>
    <col min="12546" max="12546" width="42.42578125" style="193" customWidth="1"/>
    <col min="12547" max="12547" width="46.42578125" style="193" customWidth="1"/>
    <col min="12548" max="12548" width="18.140625" style="193" customWidth="1"/>
    <col min="12549" max="12549" width="17.42578125" style="193" customWidth="1"/>
    <col min="12550" max="12550" width="14.7109375" style="193" customWidth="1"/>
    <col min="12551" max="12551" width="12.85546875" style="193" customWidth="1"/>
    <col min="12552" max="12552" width="13.140625" style="193" customWidth="1"/>
    <col min="12553" max="12799" width="9.140625" style="193"/>
    <col min="12800" max="12800" width="19.85546875" style="193" customWidth="1"/>
    <col min="12801" max="12801" width="37.140625" style="193" customWidth="1"/>
    <col min="12802" max="12802" width="42.42578125" style="193" customWidth="1"/>
    <col min="12803" max="12803" width="46.42578125" style="193" customWidth="1"/>
    <col min="12804" max="12804" width="18.140625" style="193" customWidth="1"/>
    <col min="12805" max="12805" width="17.42578125" style="193" customWidth="1"/>
    <col min="12806" max="12806" width="14.7109375" style="193" customWidth="1"/>
    <col min="12807" max="12807" width="12.85546875" style="193" customWidth="1"/>
    <col min="12808" max="12808" width="13.140625" style="193" customWidth="1"/>
    <col min="12809" max="13055" width="9.140625" style="193"/>
    <col min="13056" max="13056" width="19.85546875" style="193" customWidth="1"/>
    <col min="13057" max="13057" width="37.140625" style="193" customWidth="1"/>
    <col min="13058" max="13058" width="42.42578125" style="193" customWidth="1"/>
    <col min="13059" max="13059" width="46.42578125" style="193" customWidth="1"/>
    <col min="13060" max="13060" width="18.140625" style="193" customWidth="1"/>
    <col min="13061" max="13061" width="17.42578125" style="193" customWidth="1"/>
    <col min="13062" max="13062" width="14.7109375" style="193" customWidth="1"/>
    <col min="13063" max="13063" width="12.85546875" style="193" customWidth="1"/>
    <col min="13064" max="13064" width="13.140625" style="193" customWidth="1"/>
    <col min="13065" max="13311" width="9.140625" style="193"/>
    <col min="13312" max="13312" width="19.85546875" style="193" customWidth="1"/>
    <col min="13313" max="13313" width="37.140625" style="193" customWidth="1"/>
    <col min="13314" max="13314" width="42.42578125" style="193" customWidth="1"/>
    <col min="13315" max="13315" width="46.42578125" style="193" customWidth="1"/>
    <col min="13316" max="13316" width="18.140625" style="193" customWidth="1"/>
    <col min="13317" max="13317" width="17.42578125" style="193" customWidth="1"/>
    <col min="13318" max="13318" width="14.7109375" style="193" customWidth="1"/>
    <col min="13319" max="13319" width="12.85546875" style="193" customWidth="1"/>
    <col min="13320" max="13320" width="13.140625" style="193" customWidth="1"/>
    <col min="13321" max="13567" width="9.140625" style="193"/>
    <col min="13568" max="13568" width="19.85546875" style="193" customWidth="1"/>
    <col min="13569" max="13569" width="37.140625" style="193" customWidth="1"/>
    <col min="13570" max="13570" width="42.42578125" style="193" customWidth="1"/>
    <col min="13571" max="13571" width="46.42578125" style="193" customWidth="1"/>
    <col min="13572" max="13572" width="18.140625" style="193" customWidth="1"/>
    <col min="13573" max="13573" width="17.42578125" style="193" customWidth="1"/>
    <col min="13574" max="13574" width="14.7109375" style="193" customWidth="1"/>
    <col min="13575" max="13575" width="12.85546875" style="193" customWidth="1"/>
    <col min="13576" max="13576" width="13.140625" style="193" customWidth="1"/>
    <col min="13577" max="13823" width="9.140625" style="193"/>
    <col min="13824" max="13824" width="19.85546875" style="193" customWidth="1"/>
    <col min="13825" max="13825" width="37.140625" style="193" customWidth="1"/>
    <col min="13826" max="13826" width="42.42578125" style="193" customWidth="1"/>
    <col min="13827" max="13827" width="46.42578125" style="193" customWidth="1"/>
    <col min="13828" max="13828" width="18.140625" style="193" customWidth="1"/>
    <col min="13829" max="13829" width="17.42578125" style="193" customWidth="1"/>
    <col min="13830" max="13830" width="14.7109375" style="193" customWidth="1"/>
    <col min="13831" max="13831" width="12.85546875" style="193" customWidth="1"/>
    <col min="13832" max="13832" width="13.140625" style="193" customWidth="1"/>
    <col min="13833" max="14079" width="9.140625" style="193"/>
    <col min="14080" max="14080" width="19.85546875" style="193" customWidth="1"/>
    <col min="14081" max="14081" width="37.140625" style="193" customWidth="1"/>
    <col min="14082" max="14082" width="42.42578125" style="193" customWidth="1"/>
    <col min="14083" max="14083" width="46.42578125" style="193" customWidth="1"/>
    <col min="14084" max="14084" width="18.140625" style="193" customWidth="1"/>
    <col min="14085" max="14085" width="17.42578125" style="193" customWidth="1"/>
    <col min="14086" max="14086" width="14.7109375" style="193" customWidth="1"/>
    <col min="14087" max="14087" width="12.85546875" style="193" customWidth="1"/>
    <col min="14088" max="14088" width="13.140625" style="193" customWidth="1"/>
    <col min="14089" max="14335" width="9.140625" style="193"/>
    <col min="14336" max="14336" width="19.85546875" style="193" customWidth="1"/>
    <col min="14337" max="14337" width="37.140625" style="193" customWidth="1"/>
    <col min="14338" max="14338" width="42.42578125" style="193" customWidth="1"/>
    <col min="14339" max="14339" width="46.42578125" style="193" customWidth="1"/>
    <col min="14340" max="14340" width="18.140625" style="193" customWidth="1"/>
    <col min="14341" max="14341" width="17.42578125" style="193" customWidth="1"/>
    <col min="14342" max="14342" width="14.7109375" style="193" customWidth="1"/>
    <col min="14343" max="14343" width="12.85546875" style="193" customWidth="1"/>
    <col min="14344" max="14344" width="13.140625" style="193" customWidth="1"/>
    <col min="14345" max="14591" width="9.140625" style="193"/>
    <col min="14592" max="14592" width="19.85546875" style="193" customWidth="1"/>
    <col min="14593" max="14593" width="37.140625" style="193" customWidth="1"/>
    <col min="14594" max="14594" width="42.42578125" style="193" customWidth="1"/>
    <col min="14595" max="14595" width="46.42578125" style="193" customWidth="1"/>
    <col min="14596" max="14596" width="18.140625" style="193" customWidth="1"/>
    <col min="14597" max="14597" width="17.42578125" style="193" customWidth="1"/>
    <col min="14598" max="14598" width="14.7109375" style="193" customWidth="1"/>
    <col min="14599" max="14599" width="12.85546875" style="193" customWidth="1"/>
    <col min="14600" max="14600" width="13.140625" style="193" customWidth="1"/>
    <col min="14601" max="14847" width="9.140625" style="193"/>
    <col min="14848" max="14848" width="19.85546875" style="193" customWidth="1"/>
    <col min="14849" max="14849" width="37.140625" style="193" customWidth="1"/>
    <col min="14850" max="14850" width="42.42578125" style="193" customWidth="1"/>
    <col min="14851" max="14851" width="46.42578125" style="193" customWidth="1"/>
    <col min="14852" max="14852" width="18.140625" style="193" customWidth="1"/>
    <col min="14853" max="14853" width="17.42578125" style="193" customWidth="1"/>
    <col min="14854" max="14854" width="14.7109375" style="193" customWidth="1"/>
    <col min="14855" max="14855" width="12.85546875" style="193" customWidth="1"/>
    <col min="14856" max="14856" width="13.140625" style="193" customWidth="1"/>
    <col min="14857" max="15103" width="9.140625" style="193"/>
    <col min="15104" max="15104" width="19.85546875" style="193" customWidth="1"/>
    <col min="15105" max="15105" width="37.140625" style="193" customWidth="1"/>
    <col min="15106" max="15106" width="42.42578125" style="193" customWidth="1"/>
    <col min="15107" max="15107" width="46.42578125" style="193" customWidth="1"/>
    <col min="15108" max="15108" width="18.140625" style="193" customWidth="1"/>
    <col min="15109" max="15109" width="17.42578125" style="193" customWidth="1"/>
    <col min="15110" max="15110" width="14.7109375" style="193" customWidth="1"/>
    <col min="15111" max="15111" width="12.85546875" style="193" customWidth="1"/>
    <col min="15112" max="15112" width="13.140625" style="193" customWidth="1"/>
    <col min="15113" max="15359" width="9.140625" style="193"/>
    <col min="15360" max="15360" width="19.85546875" style="193" customWidth="1"/>
    <col min="15361" max="15361" width="37.140625" style="193" customWidth="1"/>
    <col min="15362" max="15362" width="42.42578125" style="193" customWidth="1"/>
    <col min="15363" max="15363" width="46.42578125" style="193" customWidth="1"/>
    <col min="15364" max="15364" width="18.140625" style="193" customWidth="1"/>
    <col min="15365" max="15365" width="17.42578125" style="193" customWidth="1"/>
    <col min="15366" max="15366" width="14.7109375" style="193" customWidth="1"/>
    <col min="15367" max="15367" width="12.85546875" style="193" customWidth="1"/>
    <col min="15368" max="15368" width="13.140625" style="193" customWidth="1"/>
    <col min="15369" max="15615" width="9.140625" style="193"/>
    <col min="15616" max="15616" width="19.85546875" style="193" customWidth="1"/>
    <col min="15617" max="15617" width="37.140625" style="193" customWidth="1"/>
    <col min="15618" max="15618" width="42.42578125" style="193" customWidth="1"/>
    <col min="15619" max="15619" width="46.42578125" style="193" customWidth="1"/>
    <col min="15620" max="15620" width="18.140625" style="193" customWidth="1"/>
    <col min="15621" max="15621" width="17.42578125" style="193" customWidth="1"/>
    <col min="15622" max="15622" width="14.7109375" style="193" customWidth="1"/>
    <col min="15623" max="15623" width="12.85546875" style="193" customWidth="1"/>
    <col min="15624" max="15624" width="13.140625" style="193" customWidth="1"/>
    <col min="15625" max="15871" width="9.140625" style="193"/>
    <col min="15872" max="15872" width="19.85546875" style="193" customWidth="1"/>
    <col min="15873" max="15873" width="37.140625" style="193" customWidth="1"/>
    <col min="15874" max="15874" width="42.42578125" style="193" customWidth="1"/>
    <col min="15875" max="15875" width="46.42578125" style="193" customWidth="1"/>
    <col min="15876" max="15876" width="18.140625" style="193" customWidth="1"/>
    <col min="15877" max="15877" width="17.42578125" style="193" customWidth="1"/>
    <col min="15878" max="15878" width="14.7109375" style="193" customWidth="1"/>
    <col min="15879" max="15879" width="12.85546875" style="193" customWidth="1"/>
    <col min="15880" max="15880" width="13.140625" style="193" customWidth="1"/>
    <col min="15881" max="16127" width="9.140625" style="193"/>
    <col min="16128" max="16128" width="19.85546875" style="193" customWidth="1"/>
    <col min="16129" max="16129" width="37.140625" style="193" customWidth="1"/>
    <col min="16130" max="16130" width="42.42578125" style="193" customWidth="1"/>
    <col min="16131" max="16131" width="46.42578125" style="193" customWidth="1"/>
    <col min="16132" max="16132" width="18.140625" style="193" customWidth="1"/>
    <col min="16133" max="16133" width="17.42578125" style="193" customWidth="1"/>
    <col min="16134" max="16134" width="14.7109375" style="193" customWidth="1"/>
    <col min="16135" max="16135" width="12.85546875" style="193" customWidth="1"/>
    <col min="16136" max="16136" width="13.140625" style="193" customWidth="1"/>
    <col min="16137" max="16384" width="9.140625" style="193"/>
  </cols>
  <sheetData>
    <row r="1" spans="1:16" ht="76.5" customHeight="1" thickBot="1">
      <c r="A1" s="455"/>
      <c r="B1" s="456" t="s">
        <v>33</v>
      </c>
      <c r="C1" s="456"/>
      <c r="D1" s="456"/>
      <c r="E1" s="456"/>
      <c r="F1" s="456"/>
      <c r="G1" s="456"/>
      <c r="H1" s="456"/>
      <c r="I1" s="457"/>
    </row>
    <row r="2" spans="1:16" ht="50.25" customHeight="1" thickBot="1">
      <c r="A2" s="294" t="s">
        <v>0</v>
      </c>
      <c r="B2" s="295"/>
      <c r="C2" s="642" t="s">
        <v>155</v>
      </c>
      <c r="D2" s="643"/>
      <c r="E2" s="644"/>
      <c r="F2" s="645" t="s">
        <v>1</v>
      </c>
      <c r="G2" s="646"/>
      <c r="H2" s="647" t="s">
        <v>166</v>
      </c>
      <c r="I2" s="648"/>
    </row>
    <row r="3" spans="1:16">
      <c r="A3" s="649" t="s">
        <v>2</v>
      </c>
      <c r="B3" s="641"/>
      <c r="C3" s="641" t="s">
        <v>51</v>
      </c>
      <c r="D3" s="641"/>
      <c r="E3" s="641"/>
      <c r="F3" s="296"/>
      <c r="G3" s="296"/>
      <c r="H3" s="296"/>
      <c r="I3" s="297"/>
    </row>
    <row r="4" spans="1:16" ht="30.75" customHeight="1">
      <c r="A4" s="657" t="s">
        <v>4</v>
      </c>
      <c r="B4" s="658"/>
      <c r="C4" s="658" t="s">
        <v>55</v>
      </c>
      <c r="D4" s="658"/>
      <c r="E4" s="658"/>
      <c r="F4" s="296"/>
      <c r="G4" s="296"/>
      <c r="H4" s="296"/>
      <c r="I4" s="297"/>
    </row>
    <row r="5" spans="1:16">
      <c r="A5" s="659" t="s">
        <v>6</v>
      </c>
      <c r="B5" s="660"/>
      <c r="C5" s="298" t="s">
        <v>52</v>
      </c>
      <c r="D5" s="298"/>
      <c r="E5" s="310"/>
      <c r="F5" s="298"/>
      <c r="G5" s="298"/>
      <c r="H5" s="298"/>
      <c r="I5" s="300"/>
    </row>
    <row r="6" spans="1:16">
      <c r="A6" s="301" t="s">
        <v>8</v>
      </c>
      <c r="B6" s="299"/>
      <c r="C6" s="298" t="s">
        <v>54</v>
      </c>
      <c r="D6" s="298"/>
      <c r="E6" s="311"/>
      <c r="F6" s="302"/>
      <c r="G6" s="302"/>
      <c r="H6" s="302"/>
      <c r="I6" s="303"/>
    </row>
    <row r="7" spans="1:16">
      <c r="A7" s="301" t="s">
        <v>9</v>
      </c>
      <c r="B7" s="299"/>
      <c r="C7" s="298" t="s">
        <v>53</v>
      </c>
      <c r="D7" s="298"/>
      <c r="E7" s="311"/>
      <c r="F7" s="302"/>
      <c r="G7" s="302"/>
      <c r="H7" s="302"/>
      <c r="I7" s="303"/>
    </row>
    <row r="8" spans="1:16">
      <c r="A8" s="301" t="s">
        <v>11</v>
      </c>
      <c r="B8" s="299"/>
      <c r="C8" s="302" t="s">
        <v>12</v>
      </c>
      <c r="D8" s="660"/>
      <c r="E8" s="660"/>
      <c r="F8" s="302"/>
      <c r="G8" s="302"/>
      <c r="H8" s="302"/>
      <c r="I8" s="303"/>
    </row>
    <row r="9" spans="1:16" ht="34.5" customHeight="1" thickBot="1">
      <c r="A9" s="661" t="s">
        <v>13</v>
      </c>
      <c r="B9" s="662"/>
      <c r="C9" s="302" t="s">
        <v>14</v>
      </c>
      <c r="D9" s="299"/>
      <c r="E9" s="310"/>
      <c r="F9" s="302"/>
      <c r="G9" s="302"/>
      <c r="H9" s="302"/>
      <c r="I9" s="303"/>
    </row>
    <row r="10" spans="1:16" ht="36" customHeight="1" thickBot="1">
      <c r="A10" s="562" t="s">
        <v>56</v>
      </c>
      <c r="B10" s="563"/>
      <c r="C10" s="563"/>
      <c r="D10" s="563"/>
      <c r="E10" s="563"/>
      <c r="F10" s="563"/>
      <c r="G10" s="563"/>
      <c r="H10" s="563"/>
      <c r="I10" s="564"/>
    </row>
    <row r="11" spans="1:16" ht="73.5" customHeight="1" thickBot="1">
      <c r="A11" s="291" t="s">
        <v>15</v>
      </c>
      <c r="B11" s="292" t="s">
        <v>167</v>
      </c>
      <c r="C11" s="293" t="s">
        <v>16</v>
      </c>
      <c r="D11" s="304" t="s">
        <v>154</v>
      </c>
      <c r="E11" s="312" t="s">
        <v>17</v>
      </c>
      <c r="F11" s="304" t="s">
        <v>18</v>
      </c>
      <c r="G11" s="304" t="s">
        <v>165</v>
      </c>
      <c r="H11" s="304" t="s">
        <v>19</v>
      </c>
      <c r="I11" s="331" t="s">
        <v>20</v>
      </c>
    </row>
    <row r="12" spans="1:16" ht="18" customHeight="1" thickBot="1">
      <c r="A12" s="565"/>
      <c r="B12" s="566"/>
      <c r="C12" s="566"/>
      <c r="D12" s="566"/>
      <c r="E12" s="566"/>
      <c r="F12" s="566"/>
      <c r="G12" s="566"/>
      <c r="H12" s="566"/>
      <c r="I12" s="567"/>
    </row>
    <row r="13" spans="1:16" ht="267.75" customHeight="1">
      <c r="A13" s="269" t="s">
        <v>21</v>
      </c>
      <c r="B13" s="270" t="s">
        <v>22</v>
      </c>
      <c r="C13" s="233" t="s">
        <v>168</v>
      </c>
      <c r="D13" s="290" t="s">
        <v>153</v>
      </c>
      <c r="E13" s="522" t="s">
        <v>266</v>
      </c>
      <c r="F13" s="523"/>
      <c r="G13" s="523"/>
      <c r="H13" s="523"/>
      <c r="I13" s="524"/>
    </row>
    <row r="14" spans="1:16" ht="241.5" customHeight="1">
      <c r="A14" s="332">
        <v>1</v>
      </c>
      <c r="B14" s="118" t="s">
        <v>156</v>
      </c>
      <c r="C14" s="118" t="s">
        <v>177</v>
      </c>
      <c r="D14" s="118" t="s">
        <v>173</v>
      </c>
      <c r="E14" s="313">
        <v>5</v>
      </c>
      <c r="F14" s="53">
        <f t="shared" ref="F14:F20" si="0">+(E14/E$21)*100</f>
        <v>15.625</v>
      </c>
      <c r="G14" s="10"/>
      <c r="H14" s="10"/>
      <c r="I14" s="333"/>
    </row>
    <row r="15" spans="1:16" ht="195.75" customHeight="1">
      <c r="A15" s="332">
        <v>2</v>
      </c>
      <c r="B15" s="305" t="s">
        <v>630</v>
      </c>
      <c r="C15" s="305" t="s">
        <v>339</v>
      </c>
      <c r="D15" s="305" t="s">
        <v>631</v>
      </c>
      <c r="E15" s="43">
        <v>5</v>
      </c>
      <c r="F15" s="53">
        <f t="shared" si="0"/>
        <v>15.625</v>
      </c>
      <c r="G15" s="10"/>
      <c r="H15" s="10"/>
      <c r="I15" s="333"/>
    </row>
    <row r="16" spans="1:16" ht="371.25" customHeight="1">
      <c r="A16" s="332">
        <v>3</v>
      </c>
      <c r="B16" s="384" t="s">
        <v>447</v>
      </c>
      <c r="C16" s="383" t="s">
        <v>445</v>
      </c>
      <c r="D16" s="385" t="s">
        <v>572</v>
      </c>
      <c r="E16" s="43">
        <v>5</v>
      </c>
      <c r="F16" s="53">
        <f t="shared" si="0"/>
        <v>15.625</v>
      </c>
      <c r="G16" s="10"/>
      <c r="H16" s="10"/>
      <c r="I16" s="333"/>
      <c r="L16" s="387"/>
      <c r="M16" s="388"/>
      <c r="N16" s="388"/>
      <c r="O16" s="388"/>
      <c r="P16" s="388"/>
    </row>
    <row r="17" spans="1:12" ht="264.75" customHeight="1">
      <c r="A17" s="334">
        <v>4</v>
      </c>
      <c r="B17" s="305" t="s">
        <v>464</v>
      </c>
      <c r="C17" s="51" t="s">
        <v>446</v>
      </c>
      <c r="D17" s="55" t="s">
        <v>463</v>
      </c>
      <c r="E17" s="314">
        <v>5</v>
      </c>
      <c r="F17" s="53">
        <f t="shared" si="0"/>
        <v>15.625</v>
      </c>
      <c r="G17" s="52"/>
      <c r="H17" s="52"/>
      <c r="I17" s="335"/>
      <c r="L17" s="386">
        <v>33</v>
      </c>
    </row>
    <row r="18" spans="1:12" ht="212.25" customHeight="1">
      <c r="A18" s="334">
        <v>5</v>
      </c>
      <c r="B18" s="309" t="s">
        <v>573</v>
      </c>
      <c r="C18" s="56" t="s">
        <v>340</v>
      </c>
      <c r="D18" s="209" t="s">
        <v>574</v>
      </c>
      <c r="E18" s="314">
        <v>4</v>
      </c>
      <c r="F18" s="53">
        <f t="shared" si="0"/>
        <v>12.5</v>
      </c>
      <c r="G18" s="306"/>
      <c r="H18" s="306"/>
      <c r="I18" s="336"/>
      <c r="L18" s="386" t="s">
        <v>448</v>
      </c>
    </row>
    <row r="19" spans="1:12" ht="216" customHeight="1">
      <c r="A19" s="334">
        <v>6</v>
      </c>
      <c r="B19" s="154" t="s">
        <v>229</v>
      </c>
      <c r="C19" s="158" t="s">
        <v>230</v>
      </c>
      <c r="D19" s="419" t="s">
        <v>449</v>
      </c>
      <c r="E19" s="220">
        <v>3</v>
      </c>
      <c r="F19" s="53">
        <f t="shared" si="0"/>
        <v>9.375</v>
      </c>
      <c r="G19" s="306"/>
      <c r="H19" s="306"/>
      <c r="I19" s="336"/>
      <c r="L19" s="386"/>
    </row>
    <row r="20" spans="1:12" ht="220.5" customHeight="1">
      <c r="A20" s="334">
        <v>7</v>
      </c>
      <c r="B20" s="118" t="s">
        <v>350</v>
      </c>
      <c r="C20" s="149" t="s">
        <v>279</v>
      </c>
      <c r="D20" s="329" t="s">
        <v>400</v>
      </c>
      <c r="E20" s="282">
        <v>5</v>
      </c>
      <c r="F20" s="53">
        <f t="shared" si="0"/>
        <v>15.625</v>
      </c>
      <c r="G20" s="52"/>
      <c r="H20" s="52"/>
      <c r="I20" s="335"/>
      <c r="L20" s="386"/>
    </row>
    <row r="21" spans="1:12" ht="48" customHeight="1">
      <c r="A21" s="597" t="s">
        <v>25</v>
      </c>
      <c r="B21" s="556"/>
      <c r="C21" s="556"/>
      <c r="D21" s="556"/>
      <c r="E21" s="316">
        <f>SUM(E14:E20)</f>
        <v>32</v>
      </c>
      <c r="F21" s="162"/>
      <c r="G21" s="9"/>
      <c r="H21" s="9"/>
      <c r="I21" s="337"/>
      <c r="L21" s="386"/>
    </row>
    <row r="22" spans="1:12" ht="44.25" customHeight="1">
      <c r="A22" s="597" t="s">
        <v>26</v>
      </c>
      <c r="B22" s="556"/>
      <c r="C22" s="556"/>
      <c r="D22" s="556"/>
      <c r="E22" s="316"/>
      <c r="F22" s="316">
        <f>SUM(F14:F21)</f>
        <v>100</v>
      </c>
      <c r="G22" s="54"/>
      <c r="H22" s="43"/>
      <c r="I22" s="338"/>
    </row>
    <row r="23" spans="1:12" ht="61.5" customHeight="1" thickBot="1">
      <c r="A23" s="654" t="s">
        <v>632</v>
      </c>
      <c r="B23" s="655"/>
      <c r="C23" s="655"/>
      <c r="D23" s="655"/>
      <c r="E23" s="655"/>
      <c r="F23" s="655"/>
      <c r="G23" s="655"/>
      <c r="H23" s="655"/>
      <c r="I23" s="656"/>
    </row>
    <row r="24" spans="1:12" ht="62.25" customHeight="1" thickBot="1">
      <c r="A24" s="559" t="s">
        <v>28</v>
      </c>
      <c r="B24" s="560"/>
      <c r="C24" s="560"/>
      <c r="D24" s="560"/>
      <c r="E24" s="560"/>
      <c r="F24" s="560"/>
      <c r="G24" s="307"/>
      <c r="H24" s="307"/>
      <c r="I24" s="308"/>
    </row>
    <row r="25" spans="1:12" ht="73.5" customHeight="1" thickBot="1">
      <c r="A25" s="650" t="s">
        <v>29</v>
      </c>
      <c r="B25" s="651"/>
      <c r="C25" s="653" t="s">
        <v>67</v>
      </c>
      <c r="D25" s="652"/>
      <c r="E25" s="650" t="s">
        <v>30</v>
      </c>
      <c r="F25" s="651"/>
      <c r="G25" s="651"/>
      <c r="H25" s="651"/>
      <c r="I25" s="652"/>
    </row>
    <row r="26" spans="1:12" ht="61.5" customHeight="1">
      <c r="A26" s="591" t="s">
        <v>31</v>
      </c>
      <c r="B26" s="592"/>
      <c r="C26" s="592"/>
      <c r="D26" s="592"/>
      <c r="E26" s="592"/>
      <c r="F26" s="592"/>
      <c r="G26" s="592"/>
      <c r="H26" s="592"/>
      <c r="I26" s="593"/>
    </row>
    <row r="27" spans="1:12" ht="61.5" customHeight="1" thickBot="1">
      <c r="A27" s="539" t="s">
        <v>32</v>
      </c>
      <c r="B27" s="540"/>
      <c r="C27" s="540"/>
      <c r="D27" s="540"/>
      <c r="E27" s="540"/>
      <c r="F27" s="540"/>
      <c r="G27" s="540"/>
      <c r="H27" s="540"/>
      <c r="I27" s="541"/>
    </row>
  </sheetData>
  <mergeCells count="22">
    <mergeCell ref="A21:D21"/>
    <mergeCell ref="A10:I10"/>
    <mergeCell ref="A12:I12"/>
    <mergeCell ref="E13:I13"/>
    <mergeCell ref="A4:B4"/>
    <mergeCell ref="A5:B5"/>
    <mergeCell ref="D8:E8"/>
    <mergeCell ref="A9:B9"/>
    <mergeCell ref="C4:E4"/>
    <mergeCell ref="A26:I26"/>
    <mergeCell ref="A27:I27"/>
    <mergeCell ref="A22:D22"/>
    <mergeCell ref="A24:F24"/>
    <mergeCell ref="A25:B25"/>
    <mergeCell ref="E25:I25"/>
    <mergeCell ref="C25:D25"/>
    <mergeCell ref="A23:I23"/>
    <mergeCell ref="C3:E3"/>
    <mergeCell ref="C2:E2"/>
    <mergeCell ref="F2:G2"/>
    <mergeCell ref="H2:I2"/>
    <mergeCell ref="A3:B3"/>
  </mergeCells>
  <pageMargins left="0.70866141732283472" right="0.70866141732283472" top="0.74803149606299213" bottom="0.74803149606299213" header="0.31496062992125984" footer="0.31496062992125984"/>
  <pageSetup scale="50" orientation="landscape" verticalDpi="200" r:id="rId1"/>
  <headerFooter>
    <oddFooter>Pagina &amp;P di &amp;N</oddFooter>
  </headerFooter>
  <rowBreaks count="3" manualBreakCount="3">
    <brk id="14" max="8" man="1"/>
    <brk id="16" max="8" man="1"/>
    <brk id="19" max="8" man="1"/>
  </rowBreaks>
  <drawing r:id="rId2"/>
</worksheet>
</file>

<file path=xl/worksheets/sheet12.xml><?xml version="1.0" encoding="utf-8"?>
<worksheet xmlns="http://schemas.openxmlformats.org/spreadsheetml/2006/main" xmlns:r="http://schemas.openxmlformats.org/officeDocument/2006/relationships">
  <sheetPr>
    <tabColor rgb="FFFFFF00"/>
  </sheetPr>
  <dimension ref="A1:I37"/>
  <sheetViews>
    <sheetView view="pageBreakPreview" topLeftCell="A27" zoomScale="60" zoomScaleNormal="50" workbookViewId="0">
      <selection sqref="A1:I37"/>
    </sheetView>
  </sheetViews>
  <sheetFormatPr defaultRowHeight="18.75"/>
  <cols>
    <col min="1" max="1" width="24.85546875" style="193" customWidth="1"/>
    <col min="2" max="2" width="33.7109375" style="193" customWidth="1"/>
    <col min="3" max="3" width="36" style="193" customWidth="1"/>
    <col min="4" max="4" width="61.7109375" style="193" customWidth="1"/>
    <col min="5" max="5" width="14" style="423" customWidth="1"/>
    <col min="6" max="6" width="18.42578125" style="431" customWidth="1"/>
    <col min="7" max="7" width="16.7109375" style="193" customWidth="1"/>
    <col min="8" max="8" width="16.85546875" style="193" customWidth="1"/>
    <col min="9" max="9" width="20.5703125" style="193" customWidth="1"/>
    <col min="10" max="16384" width="9.140625" style="193"/>
  </cols>
  <sheetData>
    <row r="1" spans="1:9" ht="65.25" customHeight="1" thickBot="1">
      <c r="A1" s="529" t="s">
        <v>469</v>
      </c>
      <c r="B1" s="530"/>
      <c r="C1" s="530"/>
      <c r="D1" s="530"/>
      <c r="E1" s="530"/>
      <c r="F1" s="530"/>
      <c r="G1" s="530"/>
      <c r="H1" s="530"/>
      <c r="I1" s="531"/>
    </row>
    <row r="2" spans="1:9" ht="19.5" thickBot="1">
      <c r="A2" s="179" t="s">
        <v>0</v>
      </c>
      <c r="B2" s="395"/>
      <c r="C2" s="664" t="s">
        <v>155</v>
      </c>
      <c r="D2" s="665"/>
      <c r="E2" s="535" t="s">
        <v>1</v>
      </c>
      <c r="F2" s="536"/>
      <c r="G2" s="535" t="s">
        <v>166</v>
      </c>
      <c r="H2" s="666"/>
      <c r="I2" s="536"/>
    </row>
    <row r="3" spans="1:9" ht="44.25" customHeight="1">
      <c r="A3" s="511" t="s">
        <v>2</v>
      </c>
      <c r="B3" s="491"/>
      <c r="C3" s="538" t="s">
        <v>72</v>
      </c>
      <c r="D3" s="538"/>
      <c r="E3" s="538"/>
      <c r="F3" s="424"/>
      <c r="G3" s="182"/>
      <c r="H3" s="182"/>
      <c r="I3" s="183"/>
    </row>
    <row r="4" spans="1:9">
      <c r="A4" s="511" t="s">
        <v>4</v>
      </c>
      <c r="B4" s="491"/>
      <c r="C4" s="409" t="s">
        <v>479</v>
      </c>
      <c r="D4" s="491"/>
      <c r="E4" s="491"/>
      <c r="F4" s="424"/>
      <c r="G4" s="182"/>
      <c r="H4" s="182"/>
      <c r="I4" s="183"/>
    </row>
    <row r="5" spans="1:9" ht="22.5" customHeight="1">
      <c r="A5" s="512" t="s">
        <v>6</v>
      </c>
      <c r="B5" s="513"/>
      <c r="C5" s="175" t="s">
        <v>441</v>
      </c>
      <c r="D5" s="175"/>
      <c r="E5" s="176"/>
      <c r="F5" s="425"/>
      <c r="G5" s="175"/>
      <c r="H5" s="175"/>
      <c r="I5" s="184"/>
    </row>
    <row r="6" spans="1:9">
      <c r="A6" s="407" t="s">
        <v>8</v>
      </c>
      <c r="B6" s="176"/>
      <c r="C6" s="175" t="s">
        <v>65</v>
      </c>
      <c r="D6" s="175"/>
      <c r="E6" s="176"/>
      <c r="F6" s="425"/>
      <c r="G6" s="408"/>
      <c r="H6" s="408"/>
      <c r="I6" s="185"/>
    </row>
    <row r="7" spans="1:9">
      <c r="A7" s="407" t="s">
        <v>9</v>
      </c>
      <c r="B7" s="176"/>
      <c r="C7" s="513" t="s">
        <v>10</v>
      </c>
      <c r="D7" s="513"/>
      <c r="E7" s="176"/>
      <c r="F7" s="425"/>
      <c r="G7" s="408"/>
      <c r="H7" s="408"/>
      <c r="I7" s="185"/>
    </row>
    <row r="8" spans="1:9">
      <c r="A8" s="407" t="s">
        <v>11</v>
      </c>
      <c r="B8" s="176"/>
      <c r="C8" s="408" t="s">
        <v>71</v>
      </c>
      <c r="D8" s="513"/>
      <c r="E8" s="513"/>
      <c r="F8" s="425"/>
      <c r="G8" s="408"/>
      <c r="H8" s="408"/>
      <c r="I8" s="185"/>
    </row>
    <row r="9" spans="1:9" ht="28.5" customHeight="1" thickBot="1">
      <c r="A9" s="514" t="s">
        <v>13</v>
      </c>
      <c r="B9" s="515"/>
      <c r="C9" s="408" t="s">
        <v>14</v>
      </c>
      <c r="D9" s="176"/>
      <c r="E9" s="176"/>
      <c r="F9" s="425"/>
      <c r="G9" s="408"/>
      <c r="H9" s="408"/>
      <c r="I9" s="185"/>
    </row>
    <row r="10" spans="1:9" ht="26.25" customHeight="1" thickBot="1">
      <c r="A10" s="516" t="s">
        <v>480</v>
      </c>
      <c r="B10" s="517"/>
      <c r="C10" s="517"/>
      <c r="D10" s="517"/>
      <c r="E10" s="517"/>
      <c r="F10" s="517"/>
      <c r="G10" s="517"/>
      <c r="H10" s="517"/>
      <c r="I10" s="518"/>
    </row>
    <row r="11" spans="1:9" ht="93.75" customHeight="1" thickBot="1">
      <c r="A11" s="143" t="s">
        <v>15</v>
      </c>
      <c r="B11" s="144" t="s">
        <v>167</v>
      </c>
      <c r="C11" s="145" t="s">
        <v>16</v>
      </c>
      <c r="D11" s="339" t="s">
        <v>154</v>
      </c>
      <c r="E11" s="340" t="s">
        <v>17</v>
      </c>
      <c r="F11" s="426" t="s">
        <v>18</v>
      </c>
      <c r="G11" s="339" t="s">
        <v>165</v>
      </c>
      <c r="H11" s="339" t="s">
        <v>19</v>
      </c>
      <c r="I11" s="341" t="s">
        <v>20</v>
      </c>
    </row>
    <row r="12" spans="1:9" ht="217.5" customHeight="1">
      <c r="A12" s="378" t="s">
        <v>21</v>
      </c>
      <c r="B12" s="411" t="s">
        <v>22</v>
      </c>
      <c r="C12" s="411" t="s">
        <v>168</v>
      </c>
      <c r="D12" s="411" t="s">
        <v>153</v>
      </c>
      <c r="E12" s="634" t="s">
        <v>266</v>
      </c>
      <c r="F12" s="634"/>
      <c r="G12" s="634"/>
      <c r="H12" s="634"/>
      <c r="I12" s="635"/>
    </row>
    <row r="13" spans="1:9" ht="190.5" customHeight="1">
      <c r="A13" s="396">
        <v>1</v>
      </c>
      <c r="B13" s="112" t="s">
        <v>156</v>
      </c>
      <c r="C13" s="112" t="s">
        <v>177</v>
      </c>
      <c r="D13" s="112" t="s">
        <v>173</v>
      </c>
      <c r="E13" s="397">
        <v>5</v>
      </c>
      <c r="F13" s="427">
        <f t="shared" ref="F13:F26" si="0">+(E13/E$30)*100</f>
        <v>7.4626865671641784</v>
      </c>
      <c r="G13" s="398"/>
      <c r="H13" s="398"/>
      <c r="I13" s="398"/>
    </row>
    <row r="14" spans="1:9" ht="185.25" customHeight="1">
      <c r="A14" s="2">
        <v>2</v>
      </c>
      <c r="B14" s="217" t="s">
        <v>483</v>
      </c>
      <c r="C14" s="217" t="s">
        <v>59</v>
      </c>
      <c r="D14" s="217" t="s">
        <v>499</v>
      </c>
      <c r="E14" s="151">
        <v>5</v>
      </c>
      <c r="F14" s="427">
        <f t="shared" si="0"/>
        <v>7.4626865671641784</v>
      </c>
      <c r="G14" s="151"/>
      <c r="H14" s="217"/>
      <c r="I14" s="151"/>
    </row>
    <row r="15" spans="1:9" ht="185.25" customHeight="1">
      <c r="A15" s="2">
        <v>3</v>
      </c>
      <c r="B15" s="154" t="s">
        <v>477</v>
      </c>
      <c r="C15" s="158" t="s">
        <v>236</v>
      </c>
      <c r="D15" s="150" t="s">
        <v>519</v>
      </c>
      <c r="E15" s="151">
        <v>5</v>
      </c>
      <c r="F15" s="427">
        <f t="shared" si="0"/>
        <v>7.4626865671641784</v>
      </c>
      <c r="G15" s="151"/>
      <c r="H15" s="217"/>
      <c r="I15" s="151"/>
    </row>
    <row r="16" spans="1:9" ht="125.25" customHeight="1">
      <c r="A16" s="2">
        <v>4</v>
      </c>
      <c r="B16" s="215" t="s">
        <v>545</v>
      </c>
      <c r="C16" s="216" t="s">
        <v>472</v>
      </c>
      <c r="D16" s="215" t="s">
        <v>489</v>
      </c>
      <c r="E16" s="2">
        <v>5</v>
      </c>
      <c r="F16" s="427">
        <f t="shared" si="0"/>
        <v>7.4626865671641784</v>
      </c>
      <c r="G16" s="151"/>
      <c r="H16" s="151"/>
      <c r="I16" s="151"/>
    </row>
    <row r="17" spans="1:9" ht="138" customHeight="1">
      <c r="A17" s="2">
        <v>5</v>
      </c>
      <c r="B17" s="215" t="s">
        <v>544</v>
      </c>
      <c r="C17" s="216" t="s">
        <v>505</v>
      </c>
      <c r="D17" s="215" t="s">
        <v>590</v>
      </c>
      <c r="E17" s="2">
        <v>5</v>
      </c>
      <c r="F17" s="427">
        <f t="shared" si="0"/>
        <v>7.4626865671641784</v>
      </c>
      <c r="G17" s="151"/>
      <c r="H17" s="151"/>
      <c r="I17" s="151"/>
    </row>
    <row r="18" spans="1:9" ht="117.75" customHeight="1">
      <c r="A18" s="2">
        <v>6</v>
      </c>
      <c r="B18" s="215" t="s">
        <v>543</v>
      </c>
      <c r="C18" s="216" t="s">
        <v>491</v>
      </c>
      <c r="D18" s="216" t="s">
        <v>492</v>
      </c>
      <c r="E18" s="2">
        <v>5</v>
      </c>
      <c r="F18" s="427">
        <f t="shared" si="0"/>
        <v>7.4626865671641784</v>
      </c>
      <c r="G18" s="151"/>
      <c r="H18" s="151"/>
      <c r="I18" s="151"/>
    </row>
    <row r="19" spans="1:9" ht="78.75" customHeight="1">
      <c r="A19" s="2">
        <v>7</v>
      </c>
      <c r="B19" s="215" t="s">
        <v>494</v>
      </c>
      <c r="C19" s="216" t="s">
        <v>495</v>
      </c>
      <c r="D19" s="414" t="s">
        <v>493</v>
      </c>
      <c r="E19" s="2">
        <v>5</v>
      </c>
      <c r="F19" s="427">
        <f t="shared" si="0"/>
        <v>7.4626865671641784</v>
      </c>
      <c r="G19" s="151"/>
      <c r="H19" s="151"/>
      <c r="I19" s="151"/>
    </row>
    <row r="20" spans="1:9" ht="113.25" customHeight="1">
      <c r="A20" s="2">
        <v>8</v>
      </c>
      <c r="B20" s="400" t="s">
        <v>546</v>
      </c>
      <c r="C20" s="216" t="s">
        <v>474</v>
      </c>
      <c r="D20" s="215" t="s">
        <v>591</v>
      </c>
      <c r="E20" s="2">
        <v>3</v>
      </c>
      <c r="F20" s="427">
        <f t="shared" si="0"/>
        <v>4.4776119402985071</v>
      </c>
      <c r="G20" s="151"/>
      <c r="H20" s="151"/>
      <c r="I20" s="151"/>
    </row>
    <row r="21" spans="1:9" ht="112.5" customHeight="1">
      <c r="A21" s="2">
        <v>9</v>
      </c>
      <c r="B21" s="118" t="s">
        <v>548</v>
      </c>
      <c r="C21" s="149" t="s">
        <v>485</v>
      </c>
      <c r="D21" s="149" t="s">
        <v>486</v>
      </c>
      <c r="E21" s="151">
        <v>3</v>
      </c>
      <c r="F21" s="427">
        <f t="shared" si="0"/>
        <v>4.4776119402985071</v>
      </c>
      <c r="G21" s="151"/>
      <c r="H21" s="151"/>
      <c r="I21" s="151"/>
    </row>
    <row r="22" spans="1:9" ht="85.5" customHeight="1">
      <c r="A22" s="2">
        <v>10</v>
      </c>
      <c r="B22" s="118" t="s">
        <v>549</v>
      </c>
      <c r="C22" s="217" t="s">
        <v>471</v>
      </c>
      <c r="D22" s="112" t="s">
        <v>506</v>
      </c>
      <c r="E22" s="151">
        <v>2</v>
      </c>
      <c r="F22" s="427">
        <f t="shared" si="0"/>
        <v>2.9850746268656714</v>
      </c>
      <c r="G22" s="151"/>
      <c r="H22" s="151"/>
      <c r="I22" s="151"/>
    </row>
    <row r="23" spans="1:9" ht="95.25" customHeight="1">
      <c r="A23" s="2">
        <v>11</v>
      </c>
      <c r="B23" s="112" t="s">
        <v>547</v>
      </c>
      <c r="C23" s="217" t="s">
        <v>497</v>
      </c>
      <c r="D23" s="415" t="s">
        <v>496</v>
      </c>
      <c r="E23" s="151">
        <v>2</v>
      </c>
      <c r="F23" s="427">
        <f t="shared" si="0"/>
        <v>2.9850746268656714</v>
      </c>
      <c r="G23" s="151"/>
      <c r="H23" s="151"/>
      <c r="I23" s="151"/>
    </row>
    <row r="24" spans="1:9" ht="163.5" customHeight="1">
      <c r="A24" s="2">
        <v>12</v>
      </c>
      <c r="B24" s="112" t="s">
        <v>214</v>
      </c>
      <c r="C24" s="217" t="s">
        <v>280</v>
      </c>
      <c r="D24" s="401" t="s">
        <v>400</v>
      </c>
      <c r="E24" s="151">
        <v>3</v>
      </c>
      <c r="F24" s="427">
        <f t="shared" si="0"/>
        <v>4.4776119402985071</v>
      </c>
      <c r="G24" s="151"/>
      <c r="H24" s="151"/>
      <c r="I24" s="151"/>
    </row>
    <row r="25" spans="1:9" ht="117" customHeight="1">
      <c r="A25" s="2">
        <v>13</v>
      </c>
      <c r="B25" s="154" t="s">
        <v>221</v>
      </c>
      <c r="C25" s="158" t="s">
        <v>220</v>
      </c>
      <c r="D25" s="150" t="s">
        <v>459</v>
      </c>
      <c r="E25" s="151">
        <v>5</v>
      </c>
      <c r="F25" s="427">
        <f t="shared" si="0"/>
        <v>7.4626865671641784</v>
      </c>
      <c r="G25" s="151"/>
      <c r="H25" s="151"/>
      <c r="I25" s="151"/>
    </row>
    <row r="26" spans="1:9" ht="72" customHeight="1">
      <c r="A26" s="2">
        <v>14</v>
      </c>
      <c r="B26" s="215" t="s">
        <v>175</v>
      </c>
      <c r="C26" s="216" t="s">
        <v>217</v>
      </c>
      <c r="D26" s="150" t="s">
        <v>200</v>
      </c>
      <c r="E26" s="151">
        <v>4</v>
      </c>
      <c r="F26" s="427">
        <f t="shared" si="0"/>
        <v>5.9701492537313428</v>
      </c>
      <c r="G26" s="151"/>
      <c r="H26" s="151"/>
      <c r="I26" s="151"/>
    </row>
    <row r="27" spans="1:9" ht="89.25" customHeight="1">
      <c r="A27" s="2">
        <v>15</v>
      </c>
      <c r="B27" s="112" t="s">
        <v>501</v>
      </c>
      <c r="C27" s="217" t="s">
        <v>218</v>
      </c>
      <c r="D27" s="112" t="s">
        <v>475</v>
      </c>
      <c r="E27" s="151">
        <v>3</v>
      </c>
      <c r="F27" s="427">
        <f>+(E27/E$30)*100</f>
        <v>4.4776119402985071</v>
      </c>
      <c r="G27" s="151"/>
      <c r="H27" s="151"/>
      <c r="I27" s="151"/>
    </row>
    <row r="28" spans="1:9" ht="141.75" customHeight="1">
      <c r="A28" s="2">
        <v>16</v>
      </c>
      <c r="B28" s="379" t="s">
        <v>508</v>
      </c>
      <c r="C28" s="379" t="s">
        <v>584</v>
      </c>
      <c r="D28" s="379" t="s">
        <v>593</v>
      </c>
      <c r="E28" s="151">
        <v>4</v>
      </c>
      <c r="F28" s="427">
        <f>+(E28/E$30)*100</f>
        <v>5.9701492537313428</v>
      </c>
      <c r="G28" s="151"/>
      <c r="H28" s="151"/>
      <c r="I28" s="151"/>
    </row>
    <row r="29" spans="1:9" ht="112.5" customHeight="1">
      <c r="A29" s="433">
        <v>17</v>
      </c>
      <c r="B29" s="112" t="s">
        <v>507</v>
      </c>
      <c r="C29" s="149" t="s">
        <v>487</v>
      </c>
      <c r="D29" s="112" t="s">
        <v>488</v>
      </c>
      <c r="E29" s="434">
        <v>3</v>
      </c>
      <c r="F29" s="432">
        <f>+(E29/E$30)*100</f>
        <v>4.4776119402985071</v>
      </c>
      <c r="G29" s="151"/>
      <c r="H29" s="151"/>
      <c r="I29" s="151"/>
    </row>
    <row r="30" spans="1:9" ht="30.75" customHeight="1">
      <c r="A30" s="510" t="s">
        <v>502</v>
      </c>
      <c r="B30" s="510"/>
      <c r="C30" s="510"/>
      <c r="D30" s="510"/>
      <c r="E30" s="218">
        <f>SUM(E13:E29)</f>
        <v>67</v>
      </c>
      <c r="F30" s="428"/>
      <c r="G30" s="1"/>
      <c r="H30" s="1"/>
      <c r="I30" s="1"/>
    </row>
    <row r="31" spans="1:9" ht="32.25" customHeight="1">
      <c r="A31" s="510" t="s">
        <v>26</v>
      </c>
      <c r="B31" s="510"/>
      <c r="C31" s="510"/>
      <c r="D31" s="510"/>
      <c r="E31" s="218"/>
      <c r="F31" s="429">
        <v>100</v>
      </c>
      <c r="G31" s="151"/>
      <c r="H31" s="220"/>
      <c r="I31" s="202"/>
    </row>
    <row r="32" spans="1:9" ht="33.75" customHeight="1" thickBot="1">
      <c r="A32" s="542" t="s">
        <v>27</v>
      </c>
      <c r="B32" s="543"/>
      <c r="C32" s="543"/>
      <c r="D32" s="543"/>
      <c r="E32" s="543"/>
      <c r="F32" s="543"/>
      <c r="G32" s="165"/>
      <c r="H32" s="165"/>
      <c r="I32" s="166"/>
    </row>
    <row r="33" spans="1:9" ht="36" customHeight="1" thickBot="1">
      <c r="A33" s="544" t="s">
        <v>28</v>
      </c>
      <c r="B33" s="545"/>
      <c r="C33" s="545"/>
      <c r="D33" s="545"/>
      <c r="E33" s="545"/>
      <c r="F33" s="545"/>
      <c r="G33" s="167"/>
      <c r="H33" s="167"/>
      <c r="I33" s="168"/>
    </row>
    <row r="34" spans="1:9" ht="36" customHeight="1" thickBot="1">
      <c r="A34" s="588" t="s">
        <v>29</v>
      </c>
      <c r="B34" s="589"/>
      <c r="C34" s="663" t="s">
        <v>67</v>
      </c>
      <c r="D34" s="590"/>
      <c r="E34" s="588" t="s">
        <v>30</v>
      </c>
      <c r="F34" s="589"/>
      <c r="G34" s="589"/>
      <c r="H34" s="589"/>
      <c r="I34" s="590"/>
    </row>
    <row r="35" spans="1:9" ht="19.5" thickBot="1">
      <c r="A35" s="169"/>
      <c r="B35" s="170"/>
      <c r="C35" s="170"/>
      <c r="D35" s="170"/>
      <c r="E35" s="171"/>
      <c r="F35" s="430"/>
      <c r="G35" s="172"/>
      <c r="H35" s="172"/>
      <c r="I35" s="173"/>
    </row>
    <row r="36" spans="1:9" ht="39.75" customHeight="1">
      <c r="A36" s="610" t="s">
        <v>31</v>
      </c>
      <c r="B36" s="611"/>
      <c r="C36" s="611"/>
      <c r="D36" s="611"/>
      <c r="E36" s="611"/>
      <c r="F36" s="611"/>
      <c r="G36" s="611"/>
      <c r="H36" s="611"/>
      <c r="I36" s="612"/>
    </row>
    <row r="37" spans="1:9" ht="40.5" customHeight="1" thickBot="1">
      <c r="A37" s="603" t="s">
        <v>32</v>
      </c>
      <c r="B37" s="604"/>
      <c r="C37" s="604"/>
      <c r="D37" s="604"/>
      <c r="E37" s="604"/>
      <c r="F37" s="604"/>
      <c r="G37" s="604"/>
      <c r="H37" s="604"/>
      <c r="I37" s="605"/>
    </row>
  </sheetData>
  <mergeCells count="23">
    <mergeCell ref="A1:I1"/>
    <mergeCell ref="C2:D2"/>
    <mergeCell ref="E2:F2"/>
    <mergeCell ref="G2:I2"/>
    <mergeCell ref="A3:B3"/>
    <mergeCell ref="C3:E3"/>
    <mergeCell ref="A9:B9"/>
    <mergeCell ref="A10:I10"/>
    <mergeCell ref="A4:B4"/>
    <mergeCell ref="D4:E4"/>
    <mergeCell ref="A5:B5"/>
    <mergeCell ref="C7:D7"/>
    <mergeCell ref="D8:E8"/>
    <mergeCell ref="A36:I36"/>
    <mergeCell ref="A37:I37"/>
    <mergeCell ref="E12:I12"/>
    <mergeCell ref="A30:D30"/>
    <mergeCell ref="A31:D31"/>
    <mergeCell ref="A32:F32"/>
    <mergeCell ref="A33:F33"/>
    <mergeCell ref="A34:B34"/>
    <mergeCell ref="C34:D34"/>
    <mergeCell ref="E34:I34"/>
  </mergeCells>
  <pageMargins left="0.70866141732283472" right="0.70866141732283472" top="0.74803149606299213" bottom="0.74803149606299213" header="0.31496062992125984" footer="0.31496062992125984"/>
  <pageSetup paperSize="9" scale="50" orientation="landscape" r:id="rId1"/>
  <headerFooter>
    <oddFooter>Pagina &amp;P di &amp;N</oddFooter>
  </headerFooter>
  <rowBreaks count="4" manualBreakCount="4">
    <brk id="13" max="16383" man="1"/>
    <brk id="16" max="16383" man="1"/>
    <brk id="20" max="16383" man="1"/>
    <brk id="25" max="16383" man="1"/>
  </rowBreaks>
  <drawing r:id="rId2"/>
</worksheet>
</file>

<file path=xl/worksheets/sheet13.xml><?xml version="1.0" encoding="utf-8"?>
<worksheet xmlns="http://schemas.openxmlformats.org/spreadsheetml/2006/main" xmlns:r="http://schemas.openxmlformats.org/officeDocument/2006/relationships">
  <sheetPr>
    <tabColor rgb="FFFFFF00"/>
  </sheetPr>
  <dimension ref="A1:I37"/>
  <sheetViews>
    <sheetView view="pageBreakPreview" topLeftCell="A25" zoomScale="60" zoomScaleNormal="50" workbookViewId="0">
      <selection sqref="A1:I37"/>
    </sheetView>
  </sheetViews>
  <sheetFormatPr defaultRowHeight="18.75"/>
  <cols>
    <col min="1" max="1" width="21.5703125" style="193" customWidth="1"/>
    <col min="2" max="2" width="31.85546875" style="193" customWidth="1"/>
    <col min="3" max="3" width="33.140625" style="193" customWidth="1"/>
    <col min="4" max="4" width="47.85546875" style="193" customWidth="1"/>
    <col min="5" max="5" width="14.42578125" style="193" customWidth="1"/>
    <col min="6" max="6" width="16.85546875" style="404" customWidth="1"/>
    <col min="7" max="7" width="16" style="193" customWidth="1"/>
    <col min="8" max="8" width="14.5703125" style="193" customWidth="1"/>
    <col min="9" max="9" width="19.42578125" style="193" customWidth="1"/>
    <col min="10" max="16384" width="9.140625" style="193"/>
  </cols>
  <sheetData>
    <row r="1" spans="1:9" ht="60.75" customHeight="1" thickBot="1">
      <c r="A1" s="529" t="s">
        <v>469</v>
      </c>
      <c r="B1" s="530"/>
      <c r="C1" s="530"/>
      <c r="D1" s="530"/>
      <c r="E1" s="530"/>
      <c r="F1" s="530"/>
      <c r="G1" s="530"/>
      <c r="H1" s="530"/>
      <c r="I1" s="531"/>
    </row>
    <row r="2" spans="1:9" ht="48" customHeight="1" thickBot="1">
      <c r="A2" s="179" t="s">
        <v>0</v>
      </c>
      <c r="B2" s="395"/>
      <c r="C2" s="664" t="s">
        <v>155</v>
      </c>
      <c r="D2" s="665"/>
      <c r="E2" s="535" t="s">
        <v>1</v>
      </c>
      <c r="F2" s="536"/>
      <c r="G2" s="535" t="s">
        <v>166</v>
      </c>
      <c r="H2" s="666"/>
      <c r="I2" s="536"/>
    </row>
    <row r="3" spans="1:9" ht="23.25" customHeight="1">
      <c r="A3" s="511" t="s">
        <v>2</v>
      </c>
      <c r="B3" s="491"/>
      <c r="C3" s="491" t="s">
        <v>75</v>
      </c>
      <c r="D3" s="491"/>
      <c r="E3" s="491"/>
      <c r="F3" s="393"/>
      <c r="G3" s="182"/>
      <c r="H3" s="182"/>
      <c r="I3" s="183"/>
    </row>
    <row r="4" spans="1:9">
      <c r="A4" s="511" t="s">
        <v>4</v>
      </c>
      <c r="B4" s="491"/>
      <c r="C4" s="372" t="s">
        <v>468</v>
      </c>
      <c r="D4" s="491"/>
      <c r="E4" s="491"/>
      <c r="F4" s="393"/>
      <c r="G4" s="182"/>
      <c r="H4" s="182"/>
      <c r="I4" s="183"/>
    </row>
    <row r="5" spans="1:9" ht="22.5" customHeight="1">
      <c r="A5" s="512" t="s">
        <v>6</v>
      </c>
      <c r="B5" s="513"/>
      <c r="C5" s="513" t="s">
        <v>441</v>
      </c>
      <c r="D5" s="513"/>
      <c r="E5" s="176"/>
      <c r="F5" s="402"/>
      <c r="G5" s="175"/>
      <c r="H5" s="175"/>
      <c r="I5" s="184"/>
    </row>
    <row r="6" spans="1:9">
      <c r="A6" s="370" t="s">
        <v>8</v>
      </c>
      <c r="B6" s="176"/>
      <c r="C6" s="175" t="s">
        <v>65</v>
      </c>
      <c r="D6" s="175"/>
      <c r="E6" s="175"/>
      <c r="F6" s="402"/>
      <c r="G6" s="371"/>
      <c r="H6" s="371"/>
      <c r="I6" s="185"/>
    </row>
    <row r="7" spans="1:9">
      <c r="A7" s="370" t="s">
        <v>9</v>
      </c>
      <c r="B7" s="176"/>
      <c r="C7" s="513" t="s">
        <v>10</v>
      </c>
      <c r="D7" s="513"/>
      <c r="E7" s="175"/>
      <c r="F7" s="402"/>
      <c r="G7" s="371"/>
      <c r="H7" s="371"/>
      <c r="I7" s="185"/>
    </row>
    <row r="8" spans="1:9">
      <c r="A8" s="370" t="s">
        <v>11</v>
      </c>
      <c r="B8" s="176"/>
      <c r="C8" s="371" t="s">
        <v>76</v>
      </c>
      <c r="D8" s="513"/>
      <c r="E8" s="513"/>
      <c r="F8" s="402"/>
      <c r="G8" s="371"/>
      <c r="H8" s="371"/>
      <c r="I8" s="185"/>
    </row>
    <row r="9" spans="1:9" ht="19.5" thickBot="1">
      <c r="A9" s="514" t="s">
        <v>13</v>
      </c>
      <c r="B9" s="515"/>
      <c r="C9" s="371" t="s">
        <v>14</v>
      </c>
      <c r="D9" s="176"/>
      <c r="E9" s="176"/>
      <c r="F9" s="402"/>
      <c r="G9" s="371"/>
      <c r="H9" s="371"/>
      <c r="I9" s="185"/>
    </row>
    <row r="10" spans="1:9" ht="20.25" customHeight="1" thickBot="1">
      <c r="A10" s="516" t="s">
        <v>478</v>
      </c>
      <c r="B10" s="517"/>
      <c r="C10" s="517"/>
      <c r="D10" s="517"/>
      <c r="E10" s="517"/>
      <c r="F10" s="517"/>
      <c r="G10" s="517"/>
      <c r="H10" s="517"/>
      <c r="I10" s="518"/>
    </row>
    <row r="11" spans="1:9" ht="72.75" customHeight="1" thickBot="1">
      <c r="A11" s="143" t="s">
        <v>15</v>
      </c>
      <c r="B11" s="144" t="s">
        <v>167</v>
      </c>
      <c r="C11" s="145" t="s">
        <v>16</v>
      </c>
      <c r="D11" s="339" t="s">
        <v>154</v>
      </c>
      <c r="E11" s="340" t="s">
        <v>17</v>
      </c>
      <c r="F11" s="339" t="s">
        <v>18</v>
      </c>
      <c r="G11" s="339" t="s">
        <v>165</v>
      </c>
      <c r="H11" s="339" t="s">
        <v>19</v>
      </c>
      <c r="I11" s="341" t="s">
        <v>20</v>
      </c>
    </row>
    <row r="12" spans="1:9" ht="202.5" customHeight="1">
      <c r="A12" s="378" t="s">
        <v>21</v>
      </c>
      <c r="B12" s="373" t="s">
        <v>22</v>
      </c>
      <c r="C12" s="373" t="s">
        <v>168</v>
      </c>
      <c r="D12" s="373" t="s">
        <v>153</v>
      </c>
      <c r="E12" s="634" t="s">
        <v>266</v>
      </c>
      <c r="F12" s="634"/>
      <c r="G12" s="634"/>
      <c r="H12" s="634"/>
      <c r="I12" s="635"/>
    </row>
    <row r="13" spans="1:9" ht="222" customHeight="1">
      <c r="A13" s="396">
        <v>1</v>
      </c>
      <c r="B13" s="112" t="s">
        <v>156</v>
      </c>
      <c r="C13" s="112" t="s">
        <v>177</v>
      </c>
      <c r="D13" s="112" t="s">
        <v>173</v>
      </c>
      <c r="E13" s="397">
        <v>5</v>
      </c>
      <c r="F13" s="399">
        <f t="shared" ref="F13:F29" si="0">+(E13/E$30)*100</f>
        <v>7.3529411764705888</v>
      </c>
      <c r="G13" s="398"/>
      <c r="H13" s="398"/>
      <c r="I13" s="398"/>
    </row>
    <row r="14" spans="1:9" ht="178.5" customHeight="1">
      <c r="A14" s="2">
        <v>2</v>
      </c>
      <c r="B14" s="217" t="s">
        <v>483</v>
      </c>
      <c r="C14" s="217" t="s">
        <v>59</v>
      </c>
      <c r="D14" s="217" t="s">
        <v>499</v>
      </c>
      <c r="E14" s="151">
        <v>5</v>
      </c>
      <c r="F14" s="399">
        <f t="shared" si="0"/>
        <v>7.3529411764705888</v>
      </c>
      <c r="G14" s="151"/>
      <c r="H14" s="217"/>
      <c r="I14" s="151"/>
    </row>
    <row r="15" spans="1:9" ht="209.25" customHeight="1">
      <c r="A15" s="2">
        <v>3</v>
      </c>
      <c r="B15" s="154" t="s">
        <v>477</v>
      </c>
      <c r="C15" s="158" t="s">
        <v>236</v>
      </c>
      <c r="D15" s="150" t="s">
        <v>519</v>
      </c>
      <c r="E15" s="151">
        <v>5</v>
      </c>
      <c r="F15" s="399">
        <f t="shared" si="0"/>
        <v>7.3529411764705888</v>
      </c>
      <c r="G15" s="151"/>
      <c r="H15" s="217"/>
      <c r="I15" s="151"/>
    </row>
    <row r="16" spans="1:9" ht="140.25" customHeight="1">
      <c r="A16" s="2">
        <v>4</v>
      </c>
      <c r="B16" s="215" t="s">
        <v>490</v>
      </c>
      <c r="C16" s="216" t="s">
        <v>472</v>
      </c>
      <c r="D16" s="215" t="s">
        <v>489</v>
      </c>
      <c r="E16" s="2">
        <v>5</v>
      </c>
      <c r="F16" s="399">
        <f t="shared" si="0"/>
        <v>7.3529411764705888</v>
      </c>
      <c r="G16" s="151"/>
      <c r="H16" s="151"/>
      <c r="I16" s="151"/>
    </row>
    <row r="17" spans="1:9" ht="123" customHeight="1">
      <c r="A17" s="2">
        <v>5</v>
      </c>
      <c r="B17" s="215" t="s">
        <v>500</v>
      </c>
      <c r="C17" s="216" t="s">
        <v>505</v>
      </c>
      <c r="D17" s="215" t="s">
        <v>590</v>
      </c>
      <c r="E17" s="2">
        <v>5</v>
      </c>
      <c r="F17" s="399">
        <f t="shared" si="0"/>
        <v>7.3529411764705888</v>
      </c>
      <c r="G17" s="151"/>
      <c r="H17" s="151"/>
      <c r="I17" s="151"/>
    </row>
    <row r="18" spans="1:9" ht="141" customHeight="1">
      <c r="A18" s="2">
        <v>6</v>
      </c>
      <c r="B18" s="215" t="s">
        <v>588</v>
      </c>
      <c r="C18" s="216" t="s">
        <v>491</v>
      </c>
      <c r="D18" s="216" t="s">
        <v>492</v>
      </c>
      <c r="E18" s="2">
        <v>5</v>
      </c>
      <c r="F18" s="399">
        <f t="shared" si="0"/>
        <v>7.3529411764705888</v>
      </c>
      <c r="G18" s="151"/>
      <c r="H18" s="151"/>
      <c r="I18" s="151"/>
    </row>
    <row r="19" spans="1:9" ht="81" customHeight="1">
      <c r="A19" s="2">
        <v>7</v>
      </c>
      <c r="B19" s="215" t="s">
        <v>494</v>
      </c>
      <c r="C19" s="216" t="s">
        <v>495</v>
      </c>
      <c r="D19" s="414" t="s">
        <v>493</v>
      </c>
      <c r="E19" s="2">
        <v>5</v>
      </c>
      <c r="F19" s="399">
        <f t="shared" si="0"/>
        <v>7.3529411764705888</v>
      </c>
      <c r="G19" s="151"/>
      <c r="H19" s="151"/>
      <c r="I19" s="151"/>
    </row>
    <row r="20" spans="1:9" ht="123.75" customHeight="1">
      <c r="A20" s="2">
        <v>8</v>
      </c>
      <c r="B20" s="400" t="s">
        <v>589</v>
      </c>
      <c r="C20" s="216" t="s">
        <v>474</v>
      </c>
      <c r="D20" s="215" t="s">
        <v>591</v>
      </c>
      <c r="E20" s="2">
        <v>3</v>
      </c>
      <c r="F20" s="399">
        <f t="shared" si="0"/>
        <v>4.4117647058823533</v>
      </c>
      <c r="G20" s="151"/>
      <c r="H20" s="151"/>
      <c r="I20" s="151"/>
    </row>
    <row r="21" spans="1:9" ht="124.5" customHeight="1">
      <c r="A21" s="2">
        <v>9</v>
      </c>
      <c r="B21" s="118" t="s">
        <v>503</v>
      </c>
      <c r="C21" s="149" t="s">
        <v>509</v>
      </c>
      <c r="D21" s="149" t="s">
        <v>592</v>
      </c>
      <c r="E21" s="151">
        <v>3</v>
      </c>
      <c r="F21" s="399">
        <f t="shared" si="0"/>
        <v>4.4117647058823533</v>
      </c>
      <c r="G21" s="151"/>
      <c r="H21" s="151"/>
      <c r="I21" s="151"/>
    </row>
    <row r="22" spans="1:9" ht="104.25" customHeight="1">
      <c r="A22" s="2">
        <v>10</v>
      </c>
      <c r="B22" s="118" t="s">
        <v>504</v>
      </c>
      <c r="C22" s="217" t="s">
        <v>471</v>
      </c>
      <c r="D22" s="112" t="s">
        <v>473</v>
      </c>
      <c r="E22" s="151">
        <v>2</v>
      </c>
      <c r="F22" s="399">
        <f t="shared" si="0"/>
        <v>2.9411764705882351</v>
      </c>
      <c r="G22" s="151"/>
      <c r="H22" s="151"/>
      <c r="I22" s="151"/>
    </row>
    <row r="23" spans="1:9" ht="95.25" customHeight="1">
      <c r="A23" s="2">
        <v>11</v>
      </c>
      <c r="B23" s="112" t="s">
        <v>498</v>
      </c>
      <c r="C23" s="217" t="s">
        <v>497</v>
      </c>
      <c r="D23" s="415" t="s">
        <v>496</v>
      </c>
      <c r="E23" s="151">
        <v>2</v>
      </c>
      <c r="F23" s="399">
        <f t="shared" si="0"/>
        <v>2.9411764705882351</v>
      </c>
      <c r="G23" s="151"/>
      <c r="H23" s="151"/>
      <c r="I23" s="151"/>
    </row>
    <row r="24" spans="1:9" ht="210" customHeight="1">
      <c r="A24" s="2">
        <v>12</v>
      </c>
      <c r="B24" s="112" t="s">
        <v>214</v>
      </c>
      <c r="C24" s="217" t="s">
        <v>280</v>
      </c>
      <c r="D24" s="401" t="s">
        <v>400</v>
      </c>
      <c r="E24" s="151">
        <v>3</v>
      </c>
      <c r="F24" s="399">
        <f t="shared" si="0"/>
        <v>4.4117647058823533</v>
      </c>
      <c r="G24" s="151"/>
      <c r="H24" s="151"/>
      <c r="I24" s="151"/>
    </row>
    <row r="25" spans="1:9" ht="202.5" customHeight="1">
      <c r="A25" s="2">
        <v>13</v>
      </c>
      <c r="B25" s="154" t="s">
        <v>221</v>
      </c>
      <c r="C25" s="158" t="s">
        <v>220</v>
      </c>
      <c r="D25" s="150" t="s">
        <v>459</v>
      </c>
      <c r="E25" s="151">
        <v>5</v>
      </c>
      <c r="F25" s="399">
        <f t="shared" si="0"/>
        <v>7.3529411764705888</v>
      </c>
      <c r="G25" s="151"/>
      <c r="H25" s="151"/>
      <c r="I25" s="151"/>
    </row>
    <row r="26" spans="1:9" ht="89.25" customHeight="1">
      <c r="A26" s="2">
        <v>14</v>
      </c>
      <c r="B26" s="215" t="s">
        <v>175</v>
      </c>
      <c r="C26" s="216" t="s">
        <v>217</v>
      </c>
      <c r="D26" s="150" t="s">
        <v>200</v>
      </c>
      <c r="E26" s="151">
        <v>4</v>
      </c>
      <c r="F26" s="399">
        <f t="shared" si="0"/>
        <v>5.8823529411764701</v>
      </c>
      <c r="G26" s="151"/>
      <c r="H26" s="151"/>
      <c r="I26" s="151"/>
    </row>
    <row r="27" spans="1:9" ht="126.75" customHeight="1">
      <c r="A27" s="2">
        <v>15</v>
      </c>
      <c r="B27" s="112" t="s">
        <v>501</v>
      </c>
      <c r="C27" s="217" t="s">
        <v>218</v>
      </c>
      <c r="D27" s="112" t="s">
        <v>475</v>
      </c>
      <c r="E27" s="151">
        <v>4</v>
      </c>
      <c r="F27" s="399">
        <f t="shared" si="0"/>
        <v>5.8823529411764701</v>
      </c>
      <c r="G27" s="151"/>
      <c r="H27" s="151"/>
      <c r="I27" s="151"/>
    </row>
    <row r="28" spans="1:9" ht="100.5" customHeight="1">
      <c r="A28" s="2">
        <v>16</v>
      </c>
      <c r="B28" s="112" t="s">
        <v>507</v>
      </c>
      <c r="C28" s="149" t="s">
        <v>487</v>
      </c>
      <c r="D28" s="112" t="s">
        <v>488</v>
      </c>
      <c r="E28" s="151">
        <v>2</v>
      </c>
      <c r="F28" s="399">
        <f t="shared" si="0"/>
        <v>2.9411764705882351</v>
      </c>
      <c r="G28" s="151"/>
      <c r="H28" s="151"/>
      <c r="I28" s="151"/>
    </row>
    <row r="29" spans="1:9" ht="196.5" customHeight="1">
      <c r="A29" s="2">
        <v>17</v>
      </c>
      <c r="B29" s="379" t="s">
        <v>508</v>
      </c>
      <c r="C29" s="379" t="s">
        <v>585</v>
      </c>
      <c r="D29" s="379" t="s">
        <v>595</v>
      </c>
      <c r="E29" s="151">
        <v>5</v>
      </c>
      <c r="F29" s="399">
        <f t="shared" si="0"/>
        <v>7.3529411764705888</v>
      </c>
      <c r="G29" s="151"/>
      <c r="H29" s="151"/>
      <c r="I29" s="151"/>
    </row>
    <row r="30" spans="1:9" ht="36.75" customHeight="1">
      <c r="A30" s="510" t="s">
        <v>502</v>
      </c>
      <c r="B30" s="510"/>
      <c r="C30" s="510"/>
      <c r="D30" s="510"/>
      <c r="E30" s="218">
        <f>SUM(E13:E29)</f>
        <v>68</v>
      </c>
      <c r="F30" s="394"/>
      <c r="G30" s="1"/>
      <c r="H30" s="1"/>
      <c r="I30" s="1"/>
    </row>
    <row r="31" spans="1:9" ht="32.25" customHeight="1">
      <c r="A31" s="510" t="s">
        <v>26</v>
      </c>
      <c r="B31" s="510"/>
      <c r="C31" s="510"/>
      <c r="D31" s="510"/>
      <c r="E31" s="218"/>
      <c r="F31" s="405">
        <v>100</v>
      </c>
      <c r="G31" s="151"/>
      <c r="H31" s="220"/>
      <c r="I31" s="202"/>
    </row>
    <row r="32" spans="1:9" ht="33.75" customHeight="1" thickBot="1">
      <c r="A32" s="542" t="s">
        <v>27</v>
      </c>
      <c r="B32" s="543"/>
      <c r="C32" s="543"/>
      <c r="D32" s="543"/>
      <c r="E32" s="543"/>
      <c r="F32" s="543"/>
      <c r="G32" s="165"/>
      <c r="H32" s="165"/>
      <c r="I32" s="166"/>
    </row>
    <row r="33" spans="1:9" ht="38.25" customHeight="1" thickBot="1">
      <c r="A33" s="544" t="s">
        <v>28</v>
      </c>
      <c r="B33" s="545"/>
      <c r="C33" s="545"/>
      <c r="D33" s="545"/>
      <c r="E33" s="545"/>
      <c r="F33" s="545"/>
      <c r="G33" s="167"/>
      <c r="H33" s="167"/>
      <c r="I33" s="168"/>
    </row>
    <row r="34" spans="1:9" ht="48" customHeight="1" thickBot="1">
      <c r="A34" s="588" t="s">
        <v>29</v>
      </c>
      <c r="B34" s="589"/>
      <c r="C34" s="663" t="s">
        <v>67</v>
      </c>
      <c r="D34" s="590"/>
      <c r="E34" s="588" t="s">
        <v>30</v>
      </c>
      <c r="F34" s="589"/>
      <c r="G34" s="589"/>
      <c r="H34" s="589"/>
      <c r="I34" s="590"/>
    </row>
    <row r="35" spans="1:9" ht="12" customHeight="1" thickBot="1">
      <c r="A35" s="169"/>
      <c r="B35" s="170"/>
      <c r="C35" s="170"/>
      <c r="D35" s="170"/>
      <c r="E35" s="171"/>
      <c r="F35" s="403"/>
      <c r="G35" s="172"/>
      <c r="H35" s="172"/>
      <c r="I35" s="173"/>
    </row>
    <row r="36" spans="1:9" ht="39.75" customHeight="1">
      <c r="A36" s="610" t="s">
        <v>31</v>
      </c>
      <c r="B36" s="611"/>
      <c r="C36" s="611"/>
      <c r="D36" s="611"/>
      <c r="E36" s="611"/>
      <c r="F36" s="611"/>
      <c r="G36" s="611"/>
      <c r="H36" s="611"/>
      <c r="I36" s="612"/>
    </row>
    <row r="37" spans="1:9" ht="39.75" customHeight="1" thickBot="1">
      <c r="A37" s="603" t="s">
        <v>32</v>
      </c>
      <c r="B37" s="604"/>
      <c r="C37" s="604"/>
      <c r="D37" s="604"/>
      <c r="E37" s="604"/>
      <c r="F37" s="604"/>
      <c r="G37" s="604"/>
      <c r="H37" s="604"/>
      <c r="I37" s="605"/>
    </row>
  </sheetData>
  <mergeCells count="24">
    <mergeCell ref="C3:E3"/>
    <mergeCell ref="A32:F32"/>
    <mergeCell ref="A33:F33"/>
    <mergeCell ref="A34:B34"/>
    <mergeCell ref="A4:B4"/>
    <mergeCell ref="D4:E4"/>
    <mergeCell ref="A5:B5"/>
    <mergeCell ref="D8:E8"/>
    <mergeCell ref="A37:I37"/>
    <mergeCell ref="A1:I1"/>
    <mergeCell ref="A3:B3"/>
    <mergeCell ref="C5:D5"/>
    <mergeCell ref="C7:D7"/>
    <mergeCell ref="C2:D2"/>
    <mergeCell ref="E2:F2"/>
    <mergeCell ref="G2:I2"/>
    <mergeCell ref="A36:I36"/>
    <mergeCell ref="A9:B9"/>
    <mergeCell ref="A10:I10"/>
    <mergeCell ref="E12:I12"/>
    <mergeCell ref="A30:D30"/>
    <mergeCell ref="A31:D31"/>
    <mergeCell ref="E34:I34"/>
    <mergeCell ref="C34:D34"/>
  </mergeCells>
  <pageMargins left="0.70866141732283472" right="0.70866141732283472" top="0.74803149606299213" bottom="0.74803149606299213" header="0.31496062992125984" footer="0.31496062992125984"/>
  <pageSetup paperSize="9" scale="60" orientation="landscape" r:id="rId1"/>
  <headerFooter>
    <oddFooter>Pagina &amp;P di &amp;N</oddFooter>
  </headerFooter>
  <rowBreaks count="4" manualBreakCount="4">
    <brk id="12" max="16383" man="1"/>
    <brk id="15" max="16383" man="1"/>
    <brk id="21" max="16383" man="1"/>
    <brk id="25" max="16383" man="1"/>
  </rowBreaks>
  <drawing r:id="rId2"/>
</worksheet>
</file>

<file path=xl/worksheets/sheet14.xml><?xml version="1.0" encoding="utf-8"?>
<worksheet xmlns="http://schemas.openxmlformats.org/spreadsheetml/2006/main" xmlns:r="http://schemas.openxmlformats.org/officeDocument/2006/relationships">
  <sheetPr>
    <tabColor rgb="FFFFFF00"/>
  </sheetPr>
  <dimension ref="A1:I29"/>
  <sheetViews>
    <sheetView view="pageBreakPreview" topLeftCell="A20" zoomScale="60" zoomScaleNormal="100" workbookViewId="0">
      <selection sqref="A1:I29"/>
    </sheetView>
  </sheetViews>
  <sheetFormatPr defaultRowHeight="18.75"/>
  <cols>
    <col min="1" max="1" width="21.85546875" style="193" customWidth="1"/>
    <col min="2" max="2" width="53.42578125" style="193" customWidth="1"/>
    <col min="3" max="3" width="43.7109375" style="193" customWidth="1"/>
    <col min="4" max="4" width="55.140625" style="193" customWidth="1"/>
    <col min="5" max="5" width="16.85546875" style="193" customWidth="1"/>
    <col min="6" max="6" width="14.42578125" style="193" customWidth="1"/>
    <col min="7" max="7" width="13.7109375" style="193" customWidth="1"/>
    <col min="8" max="8" width="12.85546875" style="193" customWidth="1"/>
    <col min="9" max="9" width="13.7109375" style="193" customWidth="1"/>
    <col min="10" max="16384" width="9.140625" style="193"/>
  </cols>
  <sheetData>
    <row r="1" spans="1:9" ht="69" customHeight="1" thickBot="1">
      <c r="A1" s="529" t="s">
        <v>33</v>
      </c>
      <c r="B1" s="530"/>
      <c r="C1" s="530"/>
      <c r="D1" s="530"/>
      <c r="E1" s="530"/>
      <c r="F1" s="530"/>
      <c r="G1" s="530"/>
      <c r="H1" s="530"/>
      <c r="I1" s="531"/>
    </row>
    <row r="2" spans="1:9" ht="37.5" customHeight="1" thickBot="1">
      <c r="A2" s="179" t="s">
        <v>0</v>
      </c>
      <c r="B2" s="395"/>
      <c r="C2" s="664" t="s">
        <v>155</v>
      </c>
      <c r="D2" s="665"/>
      <c r="E2" s="535" t="s">
        <v>1</v>
      </c>
      <c r="F2" s="536"/>
      <c r="G2" s="535" t="s">
        <v>166</v>
      </c>
      <c r="H2" s="666"/>
      <c r="I2" s="536"/>
    </row>
    <row r="3" spans="1:9">
      <c r="A3" s="511" t="s">
        <v>2</v>
      </c>
      <c r="B3" s="491"/>
      <c r="C3" s="391" t="s">
        <v>68</v>
      </c>
      <c r="D3" s="491"/>
      <c r="E3" s="491"/>
      <c r="F3" s="182"/>
      <c r="G3" s="182"/>
      <c r="H3" s="182"/>
      <c r="I3" s="183"/>
    </row>
    <row r="4" spans="1:9" ht="15.75" customHeight="1">
      <c r="A4" s="511" t="s">
        <v>4</v>
      </c>
      <c r="B4" s="491"/>
      <c r="C4" s="491" t="s">
        <v>479</v>
      </c>
      <c r="D4" s="491"/>
      <c r="E4" s="491"/>
      <c r="F4" s="182"/>
      <c r="G4" s="182"/>
      <c r="H4" s="182"/>
      <c r="I4" s="183"/>
    </row>
    <row r="5" spans="1:9">
      <c r="A5" s="512" t="s">
        <v>6</v>
      </c>
      <c r="B5" s="513"/>
      <c r="C5" s="175" t="s">
        <v>511</v>
      </c>
      <c r="D5" s="175"/>
      <c r="E5" s="176"/>
      <c r="F5" s="175"/>
      <c r="G5" s="175"/>
      <c r="H5" s="175"/>
      <c r="I5" s="184"/>
    </row>
    <row r="6" spans="1:9">
      <c r="A6" s="389" t="s">
        <v>8</v>
      </c>
      <c r="B6" s="176"/>
      <c r="C6" s="175" t="s">
        <v>510</v>
      </c>
      <c r="D6" s="175"/>
      <c r="E6" s="175"/>
      <c r="F6" s="390"/>
      <c r="G6" s="390"/>
      <c r="H6" s="390"/>
      <c r="I6" s="185"/>
    </row>
    <row r="7" spans="1:9">
      <c r="A7" s="389" t="s">
        <v>9</v>
      </c>
      <c r="B7" s="176"/>
      <c r="C7" s="175" t="s">
        <v>10</v>
      </c>
      <c r="D7" s="175"/>
      <c r="E7" s="175"/>
      <c r="F7" s="390"/>
      <c r="G7" s="390"/>
      <c r="H7" s="390"/>
      <c r="I7" s="185"/>
    </row>
    <row r="8" spans="1:9">
      <c r="A8" s="389" t="s">
        <v>11</v>
      </c>
      <c r="B8" s="176"/>
      <c r="C8" s="390" t="s">
        <v>69</v>
      </c>
      <c r="D8" s="513"/>
      <c r="E8" s="513"/>
      <c r="F8" s="390"/>
      <c r="G8" s="390"/>
      <c r="H8" s="390"/>
      <c r="I8" s="185"/>
    </row>
    <row r="9" spans="1:9" ht="19.5" thickBot="1">
      <c r="A9" s="514" t="s">
        <v>13</v>
      </c>
      <c r="B9" s="515"/>
      <c r="C9" s="390" t="s">
        <v>14</v>
      </c>
      <c r="D9" s="176"/>
      <c r="E9" s="176"/>
      <c r="F9" s="390"/>
      <c r="G9" s="390"/>
      <c r="H9" s="390"/>
      <c r="I9" s="185"/>
    </row>
    <row r="10" spans="1:9" ht="24.75" customHeight="1" thickBot="1">
      <c r="A10" s="667" t="s">
        <v>70</v>
      </c>
      <c r="B10" s="668"/>
      <c r="C10" s="668"/>
      <c r="D10" s="668"/>
      <c r="E10" s="668"/>
      <c r="F10" s="668"/>
      <c r="G10" s="668"/>
      <c r="H10" s="668"/>
      <c r="I10" s="669"/>
    </row>
    <row r="11" spans="1:9" ht="78.75" customHeight="1" thickBot="1">
      <c r="A11" s="143" t="s">
        <v>15</v>
      </c>
      <c r="B11" s="144" t="s">
        <v>167</v>
      </c>
      <c r="C11" s="145" t="s">
        <v>16</v>
      </c>
      <c r="D11" s="339" t="s">
        <v>154</v>
      </c>
      <c r="E11" s="340" t="s">
        <v>17</v>
      </c>
      <c r="F11" s="339" t="s">
        <v>18</v>
      </c>
      <c r="G11" s="339" t="s">
        <v>165</v>
      </c>
      <c r="H11" s="339" t="s">
        <v>19</v>
      </c>
      <c r="I11" s="341" t="s">
        <v>20</v>
      </c>
    </row>
    <row r="12" spans="1:9" ht="247.5" customHeight="1">
      <c r="A12" s="224" t="s">
        <v>21</v>
      </c>
      <c r="B12" s="225" t="s">
        <v>22</v>
      </c>
      <c r="C12" s="225" t="s">
        <v>168</v>
      </c>
      <c r="D12" s="225" t="s">
        <v>153</v>
      </c>
      <c r="E12" s="670" t="s">
        <v>266</v>
      </c>
      <c r="F12" s="670"/>
      <c r="G12" s="670"/>
      <c r="H12" s="670"/>
      <c r="I12" s="671"/>
    </row>
    <row r="13" spans="1:9" ht="212.25" customHeight="1">
      <c r="A13" s="396">
        <v>1</v>
      </c>
      <c r="B13" s="112" t="s">
        <v>156</v>
      </c>
      <c r="C13" s="112" t="s">
        <v>177</v>
      </c>
      <c r="D13" s="112" t="s">
        <v>173</v>
      </c>
      <c r="E13" s="397">
        <v>5</v>
      </c>
      <c r="F13" s="186">
        <f t="shared" ref="F13:F21" si="0">+(E13/E$22)*100</f>
        <v>11.904761904761903</v>
      </c>
      <c r="G13" s="2"/>
      <c r="H13" s="2"/>
      <c r="I13" s="2"/>
    </row>
    <row r="14" spans="1:9" ht="117" customHeight="1">
      <c r="A14" s="413">
        <v>2</v>
      </c>
      <c r="B14" s="217" t="s">
        <v>483</v>
      </c>
      <c r="C14" s="217" t="s">
        <v>59</v>
      </c>
      <c r="D14" s="217" t="s">
        <v>499</v>
      </c>
      <c r="E14" s="397">
        <v>5</v>
      </c>
      <c r="F14" s="186">
        <f t="shared" si="0"/>
        <v>11.904761904761903</v>
      </c>
      <c r="G14" s="2"/>
      <c r="H14" s="2"/>
      <c r="I14" s="2"/>
    </row>
    <row r="15" spans="1:9" ht="207.75" customHeight="1">
      <c r="A15" s="413">
        <v>3</v>
      </c>
      <c r="B15" s="112" t="s">
        <v>214</v>
      </c>
      <c r="C15" s="217" t="s">
        <v>280</v>
      </c>
      <c r="D15" s="401" t="s">
        <v>400</v>
      </c>
      <c r="E15" s="397">
        <v>5</v>
      </c>
      <c r="F15" s="186">
        <f t="shared" si="0"/>
        <v>11.904761904761903</v>
      </c>
      <c r="G15" s="2"/>
      <c r="H15" s="2"/>
      <c r="I15" s="2"/>
    </row>
    <row r="16" spans="1:9" ht="132" customHeight="1">
      <c r="A16" s="2">
        <v>4</v>
      </c>
      <c r="B16" s="154" t="s">
        <v>221</v>
      </c>
      <c r="C16" s="158" t="s">
        <v>220</v>
      </c>
      <c r="D16" s="150" t="s">
        <v>459</v>
      </c>
      <c r="E16" s="151">
        <v>5</v>
      </c>
      <c r="F16" s="186">
        <f t="shared" si="0"/>
        <v>11.904761904761903</v>
      </c>
      <c r="G16" s="153"/>
      <c r="H16" s="153"/>
      <c r="I16" s="153"/>
    </row>
    <row r="17" spans="1:9" ht="206.25" customHeight="1">
      <c r="A17" s="2">
        <v>5</v>
      </c>
      <c r="B17" s="215" t="s">
        <v>175</v>
      </c>
      <c r="C17" s="216" t="s">
        <v>217</v>
      </c>
      <c r="D17" s="150" t="s">
        <v>550</v>
      </c>
      <c r="E17" s="151">
        <v>5</v>
      </c>
      <c r="F17" s="186">
        <f t="shared" si="0"/>
        <v>11.904761904761903</v>
      </c>
      <c r="G17" s="153"/>
      <c r="H17" s="153"/>
      <c r="I17" s="153"/>
    </row>
    <row r="18" spans="1:9" ht="106.5" customHeight="1">
      <c r="A18" s="2">
        <v>6</v>
      </c>
      <c r="B18" s="112" t="s">
        <v>501</v>
      </c>
      <c r="C18" s="217" t="s">
        <v>218</v>
      </c>
      <c r="D18" s="112" t="s">
        <v>475</v>
      </c>
      <c r="E18" s="151">
        <v>5</v>
      </c>
      <c r="F18" s="186">
        <f t="shared" si="0"/>
        <v>11.904761904761903</v>
      </c>
      <c r="G18" s="153"/>
      <c r="H18" s="153"/>
      <c r="I18" s="153"/>
    </row>
    <row r="19" spans="1:9" ht="161.25" customHeight="1">
      <c r="A19" s="2">
        <v>7</v>
      </c>
      <c r="B19" s="154" t="s">
        <v>477</v>
      </c>
      <c r="C19" s="158" t="s">
        <v>236</v>
      </c>
      <c r="D19" s="150" t="s">
        <v>518</v>
      </c>
      <c r="E19" s="151">
        <v>5</v>
      </c>
      <c r="F19" s="186">
        <f t="shared" si="0"/>
        <v>11.904761904761903</v>
      </c>
      <c r="G19" s="153"/>
      <c r="H19" s="153"/>
      <c r="I19" s="153"/>
    </row>
    <row r="20" spans="1:9" ht="125.25" customHeight="1">
      <c r="A20" s="2">
        <v>8</v>
      </c>
      <c r="B20" s="118" t="s">
        <v>512</v>
      </c>
      <c r="C20" s="118" t="s">
        <v>513</v>
      </c>
      <c r="D20" s="118" t="s">
        <v>514</v>
      </c>
      <c r="E20" s="151">
        <v>4</v>
      </c>
      <c r="F20" s="186">
        <f t="shared" si="0"/>
        <v>9.5238095238095237</v>
      </c>
      <c r="G20" s="153"/>
      <c r="H20" s="153"/>
      <c r="I20" s="153"/>
    </row>
    <row r="21" spans="1:9" ht="123.75" customHeight="1">
      <c r="A21" s="2">
        <v>9</v>
      </c>
      <c r="B21" s="118" t="s">
        <v>517</v>
      </c>
      <c r="C21" s="149" t="s">
        <v>515</v>
      </c>
      <c r="D21" s="118" t="s">
        <v>516</v>
      </c>
      <c r="E21" s="151">
        <v>3</v>
      </c>
      <c r="F21" s="186">
        <f t="shared" si="0"/>
        <v>7.1428571428571423</v>
      </c>
      <c r="G21" s="153"/>
      <c r="H21" s="153"/>
      <c r="I21" s="153"/>
    </row>
    <row r="22" spans="1:9" ht="34.5" customHeight="1">
      <c r="A22" s="556" t="s">
        <v>502</v>
      </c>
      <c r="B22" s="556"/>
      <c r="C22" s="556"/>
      <c r="D22" s="556"/>
      <c r="E22" s="160">
        <f>SUM(E13:E21)</f>
        <v>42</v>
      </c>
      <c r="F22" s="186"/>
      <c r="G22" s="1"/>
      <c r="H22" s="1"/>
      <c r="I22" s="1"/>
    </row>
    <row r="23" spans="1:9" ht="42" customHeight="1">
      <c r="A23" s="556" t="s">
        <v>26</v>
      </c>
      <c r="B23" s="556"/>
      <c r="C23" s="556"/>
      <c r="D23" s="556"/>
      <c r="E23" s="160"/>
      <c r="F23" s="162">
        <f>SUM(F13:F22)</f>
        <v>99.999999999999972</v>
      </c>
      <c r="G23" s="44"/>
      <c r="H23" s="163"/>
      <c r="I23" s="202"/>
    </row>
    <row r="24" spans="1:9" ht="39.75" customHeight="1" thickBot="1">
      <c r="A24" s="542" t="s">
        <v>27</v>
      </c>
      <c r="B24" s="543"/>
      <c r="C24" s="543"/>
      <c r="D24" s="543"/>
      <c r="E24" s="543"/>
      <c r="F24" s="543"/>
      <c r="G24" s="165"/>
      <c r="H24" s="165"/>
      <c r="I24" s="166"/>
    </row>
    <row r="25" spans="1:9" ht="47.25" customHeight="1" thickBot="1">
      <c r="A25" s="544" t="s">
        <v>28</v>
      </c>
      <c r="B25" s="545"/>
      <c r="C25" s="545"/>
      <c r="D25" s="545"/>
      <c r="E25" s="545"/>
      <c r="F25" s="545"/>
      <c r="G25" s="167"/>
      <c r="H25" s="167"/>
      <c r="I25" s="168"/>
    </row>
    <row r="26" spans="1:9" ht="63" customHeight="1" thickBot="1">
      <c r="A26" s="588" t="s">
        <v>29</v>
      </c>
      <c r="B26" s="589"/>
      <c r="C26" s="406" t="s">
        <v>67</v>
      </c>
      <c r="D26" s="588" t="s">
        <v>30</v>
      </c>
      <c r="E26" s="589"/>
      <c r="F26" s="589"/>
      <c r="G26" s="589"/>
      <c r="H26" s="589"/>
      <c r="I26" s="590"/>
    </row>
    <row r="27" spans="1:9" ht="19.5" thickBot="1">
      <c r="A27" s="169"/>
      <c r="B27" s="170"/>
      <c r="C27" s="170"/>
      <c r="D27" s="170"/>
      <c r="E27" s="171"/>
      <c r="F27" s="172"/>
      <c r="G27" s="172"/>
      <c r="H27" s="172"/>
      <c r="I27" s="173"/>
    </row>
    <row r="28" spans="1:9" ht="36.75" customHeight="1">
      <c r="A28" s="610" t="s">
        <v>31</v>
      </c>
      <c r="B28" s="611"/>
      <c r="C28" s="611"/>
      <c r="D28" s="611"/>
      <c r="E28" s="611"/>
      <c r="F28" s="611"/>
      <c r="G28" s="611"/>
      <c r="H28" s="611"/>
      <c r="I28" s="612"/>
    </row>
    <row r="29" spans="1:9" ht="29.25" customHeight="1" thickBot="1">
      <c r="A29" s="603" t="s">
        <v>32</v>
      </c>
      <c r="B29" s="604"/>
      <c r="C29" s="604"/>
      <c r="D29" s="604"/>
      <c r="E29" s="604"/>
      <c r="F29" s="604"/>
      <c r="G29" s="604"/>
      <c r="H29" s="604"/>
      <c r="I29" s="605"/>
    </row>
  </sheetData>
  <mergeCells count="21">
    <mergeCell ref="A26:B26"/>
    <mergeCell ref="D26:I26"/>
    <mergeCell ref="A28:I28"/>
    <mergeCell ref="A29:I29"/>
    <mergeCell ref="E12:I12"/>
    <mergeCell ref="A22:D22"/>
    <mergeCell ref="A23:D23"/>
    <mergeCell ref="A24:F24"/>
    <mergeCell ref="A25:F25"/>
    <mergeCell ref="A10:I10"/>
    <mergeCell ref="A1:I1"/>
    <mergeCell ref="A3:B3"/>
    <mergeCell ref="D3:E3"/>
    <mergeCell ref="A4:B4"/>
    <mergeCell ref="A5:B5"/>
    <mergeCell ref="D8:E8"/>
    <mergeCell ref="A9:B9"/>
    <mergeCell ref="C4:E4"/>
    <mergeCell ref="C2:D2"/>
    <mergeCell ref="E2:F2"/>
    <mergeCell ref="G2:I2"/>
  </mergeCells>
  <pageMargins left="0.70866141732283472" right="0.70866141732283472" top="0.74803149606299213" bottom="0.74803149606299213" header="0.31496062992125984" footer="0.31496062992125984"/>
  <pageSetup paperSize="9" scale="49" orientation="landscape" r:id="rId1"/>
  <headerFooter>
    <oddFooter>Pagina &amp;P di &amp;N</oddFooter>
  </headerFooter>
  <rowBreaks count="2" manualBreakCount="2">
    <brk id="13" max="16383" man="1"/>
    <brk id="18" max="16383" man="1"/>
  </rowBreaks>
  <drawing r:id="rId2"/>
</worksheet>
</file>

<file path=xl/worksheets/sheet15.xml><?xml version="1.0" encoding="utf-8"?>
<worksheet xmlns="http://schemas.openxmlformats.org/spreadsheetml/2006/main" xmlns:r="http://schemas.openxmlformats.org/officeDocument/2006/relationships">
  <sheetPr>
    <tabColor rgb="FF00B050"/>
  </sheetPr>
  <dimension ref="A1:I32"/>
  <sheetViews>
    <sheetView view="pageBreakPreview" zoomScale="60" zoomScaleNormal="50" workbookViewId="0">
      <selection activeCell="D24" sqref="D24"/>
    </sheetView>
  </sheetViews>
  <sheetFormatPr defaultRowHeight="15"/>
  <cols>
    <col min="1" max="1" width="31.7109375" customWidth="1"/>
    <col min="2" max="2" width="24.140625" customWidth="1"/>
    <col min="3" max="3" width="34.7109375" customWidth="1"/>
    <col min="4" max="4" width="42.28515625" customWidth="1"/>
    <col min="5" max="5" width="19.85546875" customWidth="1"/>
    <col min="6" max="6" width="18" customWidth="1"/>
    <col min="7" max="7" width="18.7109375" customWidth="1"/>
    <col min="8" max="8" width="15.140625" customWidth="1"/>
    <col min="9" max="9" width="18.85546875" customWidth="1"/>
  </cols>
  <sheetData>
    <row r="1" spans="1:9" ht="85.5" customHeight="1" thickBot="1">
      <c r="A1" s="416"/>
      <c r="B1" s="672" t="s">
        <v>33</v>
      </c>
      <c r="C1" s="672"/>
      <c r="D1" s="672"/>
      <c r="E1" s="672"/>
      <c r="F1" s="672"/>
      <c r="G1" s="672"/>
      <c r="H1" s="672"/>
      <c r="I1" s="673"/>
    </row>
    <row r="2" spans="1:9" ht="36" customHeight="1" thickBot="1">
      <c r="A2" s="179" t="s">
        <v>0</v>
      </c>
      <c r="B2" s="180"/>
      <c r="C2" s="532" t="s">
        <v>155</v>
      </c>
      <c r="D2" s="533"/>
      <c r="E2" s="534"/>
      <c r="F2" s="535" t="s">
        <v>1</v>
      </c>
      <c r="G2" s="536"/>
      <c r="H2" s="535" t="s">
        <v>440</v>
      </c>
      <c r="I2" s="536"/>
    </row>
    <row r="3" spans="1:9" ht="42.75" customHeight="1">
      <c r="A3" s="537" t="s">
        <v>2</v>
      </c>
      <c r="B3" s="538"/>
      <c r="C3" s="410" t="s">
        <v>421</v>
      </c>
      <c r="D3" s="234"/>
      <c r="E3" s="234"/>
      <c r="F3" s="182"/>
      <c r="G3" s="182"/>
      <c r="H3" s="182"/>
      <c r="I3" s="183"/>
    </row>
    <row r="4" spans="1:9" ht="34.5" customHeight="1">
      <c r="A4" s="511" t="s">
        <v>4</v>
      </c>
      <c r="B4" s="491"/>
      <c r="C4" s="491" t="s">
        <v>422</v>
      </c>
      <c r="D4" s="491"/>
      <c r="E4" s="491"/>
      <c r="F4" s="182"/>
      <c r="G4" s="182"/>
      <c r="H4" s="182"/>
      <c r="I4" s="183"/>
    </row>
    <row r="5" spans="1:9" ht="18.75">
      <c r="A5" s="512" t="s">
        <v>6</v>
      </c>
      <c r="B5" s="513"/>
      <c r="C5" s="513" t="s">
        <v>538</v>
      </c>
      <c r="D5" s="513"/>
      <c r="E5" s="176"/>
      <c r="F5" s="175"/>
      <c r="G5" s="175"/>
      <c r="H5" s="175"/>
      <c r="I5" s="184"/>
    </row>
    <row r="6" spans="1:9" ht="18.75">
      <c r="A6" s="407" t="s">
        <v>8</v>
      </c>
      <c r="B6" s="176"/>
      <c r="C6" s="175" t="s">
        <v>423</v>
      </c>
      <c r="D6" s="175"/>
      <c r="E6" s="175"/>
      <c r="F6" s="408"/>
      <c r="G6" s="408"/>
      <c r="H6" s="408"/>
      <c r="I6" s="185"/>
    </row>
    <row r="7" spans="1:9" ht="18.75">
      <c r="A7" s="407" t="s">
        <v>9</v>
      </c>
      <c r="B7" s="176"/>
      <c r="C7" s="175" t="s">
        <v>53</v>
      </c>
      <c r="D7" s="175"/>
      <c r="E7" s="175"/>
      <c r="F7" s="408"/>
      <c r="G7" s="408"/>
      <c r="H7" s="408"/>
      <c r="I7" s="185"/>
    </row>
    <row r="8" spans="1:9" ht="18.75">
      <c r="A8" s="407" t="s">
        <v>11</v>
      </c>
      <c r="B8" s="176"/>
      <c r="C8" s="408" t="s">
        <v>12</v>
      </c>
      <c r="D8" s="513"/>
      <c r="E8" s="513"/>
      <c r="F8" s="408"/>
      <c r="G8" s="408"/>
      <c r="H8" s="408"/>
      <c r="I8" s="185"/>
    </row>
    <row r="9" spans="1:9" ht="23.25" customHeight="1" thickBot="1">
      <c r="A9" s="514" t="s">
        <v>13</v>
      </c>
      <c r="B9" s="515"/>
      <c r="C9" s="408" t="s">
        <v>425</v>
      </c>
      <c r="D9" s="176"/>
      <c r="E9" s="176"/>
      <c r="F9" s="408"/>
      <c r="G9" s="408"/>
      <c r="H9" s="408"/>
      <c r="I9" s="185"/>
    </row>
    <row r="10" spans="1:9" ht="28.5" customHeight="1" thickBot="1">
      <c r="A10" s="667" t="s">
        <v>424</v>
      </c>
      <c r="B10" s="668"/>
      <c r="C10" s="668"/>
      <c r="D10" s="668"/>
      <c r="E10" s="668"/>
      <c r="F10" s="668"/>
      <c r="G10" s="668"/>
      <c r="H10" s="668"/>
      <c r="I10" s="669"/>
    </row>
    <row r="11" spans="1:9" ht="62.25" customHeight="1" thickBot="1">
      <c r="A11" s="374" t="s">
        <v>15</v>
      </c>
      <c r="B11" s="375" t="s">
        <v>167</v>
      </c>
      <c r="C11" s="347" t="s">
        <v>16</v>
      </c>
      <c r="D11" s="347" t="s">
        <v>154</v>
      </c>
      <c r="E11" s="376" t="s">
        <v>17</v>
      </c>
      <c r="F11" s="376" t="s">
        <v>18</v>
      </c>
      <c r="G11" s="347" t="s">
        <v>165</v>
      </c>
      <c r="H11" s="347" t="s">
        <v>19</v>
      </c>
      <c r="I11" s="377" t="s">
        <v>20</v>
      </c>
    </row>
    <row r="12" spans="1:9" ht="19.5" thickBot="1">
      <c r="A12" s="519"/>
      <c r="B12" s="520"/>
      <c r="C12" s="520"/>
      <c r="D12" s="520"/>
      <c r="E12" s="520"/>
      <c r="F12" s="520"/>
      <c r="G12" s="520"/>
      <c r="H12" s="520"/>
      <c r="I12" s="521"/>
    </row>
    <row r="13" spans="1:9" ht="176.25" customHeight="1">
      <c r="A13" s="378" t="s">
        <v>21</v>
      </c>
      <c r="B13" s="411" t="s">
        <v>22</v>
      </c>
      <c r="C13" s="411" t="s">
        <v>168</v>
      </c>
      <c r="D13" s="411" t="s">
        <v>153</v>
      </c>
      <c r="E13" s="634" t="s">
        <v>266</v>
      </c>
      <c r="F13" s="634"/>
      <c r="G13" s="634"/>
      <c r="H13" s="634"/>
      <c r="I13" s="635"/>
    </row>
    <row r="14" spans="1:9" ht="254.25" customHeight="1">
      <c r="A14" s="3">
        <v>1</v>
      </c>
      <c r="B14" s="112" t="s">
        <v>156</v>
      </c>
      <c r="C14" s="112" t="s">
        <v>177</v>
      </c>
      <c r="D14" s="112" t="s">
        <v>173</v>
      </c>
      <c r="E14" s="151">
        <v>5</v>
      </c>
      <c r="F14" s="186">
        <f t="shared" ref="F14:F24" si="0">+(E14/E$25)*100</f>
        <v>10.416666666666668</v>
      </c>
      <c r="G14" s="153"/>
      <c r="H14" s="153"/>
      <c r="I14" s="152"/>
    </row>
    <row r="15" spans="1:9" ht="187.5" customHeight="1">
      <c r="A15" s="3">
        <v>2</v>
      </c>
      <c r="B15" s="417" t="s">
        <v>430</v>
      </c>
      <c r="C15" s="112" t="s">
        <v>552</v>
      </c>
      <c r="D15" s="112" t="s">
        <v>586</v>
      </c>
      <c r="E15" s="151">
        <v>5</v>
      </c>
      <c r="F15" s="186">
        <f t="shared" si="0"/>
        <v>10.416666666666668</v>
      </c>
      <c r="G15" s="153"/>
      <c r="H15" s="153"/>
      <c r="I15" s="152"/>
    </row>
    <row r="16" spans="1:9" ht="175.5" customHeight="1">
      <c r="A16" s="3">
        <v>3</v>
      </c>
      <c r="B16" s="412" t="s">
        <v>430</v>
      </c>
      <c r="C16" s="379" t="s">
        <v>431</v>
      </c>
      <c r="D16" s="379" t="s">
        <v>594</v>
      </c>
      <c r="E16" s="151">
        <v>3</v>
      </c>
      <c r="F16" s="186">
        <f t="shared" si="0"/>
        <v>6.25</v>
      </c>
      <c r="G16" s="153"/>
      <c r="H16" s="153"/>
      <c r="I16" s="152"/>
    </row>
    <row r="17" spans="1:9" ht="146.25" customHeight="1">
      <c r="A17" s="3">
        <v>4</v>
      </c>
      <c r="B17" s="674" t="s">
        <v>429</v>
      </c>
      <c r="C17" s="379" t="s">
        <v>420</v>
      </c>
      <c r="D17" s="379" t="s">
        <v>537</v>
      </c>
      <c r="E17" s="151">
        <v>5</v>
      </c>
      <c r="F17" s="186">
        <f t="shared" si="0"/>
        <v>10.416666666666668</v>
      </c>
      <c r="G17" s="153"/>
      <c r="H17" s="153"/>
      <c r="I17" s="152"/>
    </row>
    <row r="18" spans="1:9" ht="246" customHeight="1">
      <c r="A18" s="3">
        <v>5</v>
      </c>
      <c r="B18" s="675"/>
      <c r="C18" s="379" t="s">
        <v>428</v>
      </c>
      <c r="D18" s="379" t="s">
        <v>432</v>
      </c>
      <c r="E18" s="151">
        <v>5</v>
      </c>
      <c r="F18" s="186">
        <f t="shared" si="0"/>
        <v>10.416666666666668</v>
      </c>
      <c r="G18" s="153"/>
      <c r="H18" s="153"/>
      <c r="I18" s="152"/>
    </row>
    <row r="19" spans="1:9" ht="105.75" customHeight="1">
      <c r="A19" s="3">
        <v>6</v>
      </c>
      <c r="B19" s="675"/>
      <c r="C19" s="379" t="s">
        <v>426</v>
      </c>
      <c r="D19" s="379" t="s">
        <v>427</v>
      </c>
      <c r="E19" s="151">
        <v>4</v>
      </c>
      <c r="F19" s="186">
        <f t="shared" si="0"/>
        <v>8.3333333333333321</v>
      </c>
      <c r="G19" s="153"/>
      <c r="H19" s="153"/>
      <c r="I19" s="152"/>
    </row>
    <row r="20" spans="1:9" ht="201.75" customHeight="1">
      <c r="A20" s="3">
        <v>7</v>
      </c>
      <c r="B20" s="676"/>
      <c r="C20" s="382" t="s">
        <v>434</v>
      </c>
      <c r="D20" s="382" t="s">
        <v>433</v>
      </c>
      <c r="E20" s="151">
        <v>5</v>
      </c>
      <c r="F20" s="186">
        <f t="shared" si="0"/>
        <v>10.416666666666668</v>
      </c>
      <c r="G20" s="201"/>
      <c r="H20" s="201"/>
      <c r="I20" s="324"/>
    </row>
    <row r="21" spans="1:9" ht="192" customHeight="1">
      <c r="A21" s="3">
        <v>8</v>
      </c>
      <c r="B21" s="677" t="s">
        <v>615</v>
      </c>
      <c r="C21" s="379" t="s">
        <v>616</v>
      </c>
      <c r="D21" s="379" t="s">
        <v>617</v>
      </c>
      <c r="E21" s="151">
        <v>5</v>
      </c>
      <c r="F21" s="186">
        <f t="shared" si="0"/>
        <v>10.416666666666668</v>
      </c>
      <c r="G21" s="201"/>
      <c r="H21" s="201"/>
      <c r="I21" s="324"/>
    </row>
    <row r="22" spans="1:9" ht="181.5" customHeight="1">
      <c r="A22" s="3">
        <v>9</v>
      </c>
      <c r="B22" s="678"/>
      <c r="C22" s="445" t="s">
        <v>614</v>
      </c>
      <c r="D22" s="446" t="s">
        <v>613</v>
      </c>
      <c r="E22" s="151">
        <v>4</v>
      </c>
      <c r="F22" s="186">
        <f t="shared" si="0"/>
        <v>8.3333333333333321</v>
      </c>
      <c r="G22" s="201"/>
      <c r="H22" s="201"/>
      <c r="I22" s="324"/>
    </row>
    <row r="23" spans="1:9" ht="116.25" customHeight="1">
      <c r="A23" s="3">
        <v>10</v>
      </c>
      <c r="B23" s="382" t="s">
        <v>442</v>
      </c>
      <c r="C23" s="380" t="s">
        <v>435</v>
      </c>
      <c r="D23" s="381" t="s">
        <v>436</v>
      </c>
      <c r="E23" s="151">
        <v>4</v>
      </c>
      <c r="F23" s="186">
        <f t="shared" si="0"/>
        <v>8.3333333333333321</v>
      </c>
      <c r="G23" s="201"/>
      <c r="H23" s="201"/>
      <c r="I23" s="324"/>
    </row>
    <row r="24" spans="1:9" ht="213" customHeight="1">
      <c r="A24" s="3">
        <v>11</v>
      </c>
      <c r="B24" s="215" t="s">
        <v>396</v>
      </c>
      <c r="C24" s="216" t="s">
        <v>230</v>
      </c>
      <c r="D24" s="150" t="s">
        <v>460</v>
      </c>
      <c r="E24" s="151">
        <v>3</v>
      </c>
      <c r="F24" s="186">
        <f t="shared" si="0"/>
        <v>6.25</v>
      </c>
      <c r="G24" s="201"/>
      <c r="H24" s="201"/>
      <c r="I24" s="324"/>
    </row>
    <row r="25" spans="1:9" ht="36.75" customHeight="1">
      <c r="A25" s="509" t="s">
        <v>25</v>
      </c>
      <c r="B25" s="510"/>
      <c r="C25" s="510"/>
      <c r="D25" s="510"/>
      <c r="E25" s="218">
        <f>SUM(E14:E24)</f>
        <v>48</v>
      </c>
      <c r="F25" s="186"/>
      <c r="G25" s="1"/>
      <c r="H25" s="1"/>
      <c r="I25" s="161"/>
    </row>
    <row r="26" spans="1:9" ht="32.25" customHeight="1">
      <c r="A26" s="509" t="s">
        <v>26</v>
      </c>
      <c r="B26" s="510"/>
      <c r="C26" s="510"/>
      <c r="D26" s="510"/>
      <c r="E26" s="218"/>
      <c r="F26" s="219">
        <f>SUM(F14:F25)</f>
        <v>100</v>
      </c>
      <c r="G26" s="151"/>
      <c r="H26" s="220"/>
      <c r="I26" s="164"/>
    </row>
    <row r="27" spans="1:9" ht="28.5" customHeight="1" thickBot="1">
      <c r="A27" s="542" t="s">
        <v>27</v>
      </c>
      <c r="B27" s="543"/>
      <c r="C27" s="543"/>
      <c r="D27" s="543"/>
      <c r="E27" s="543"/>
      <c r="F27" s="543"/>
      <c r="G27" s="165"/>
      <c r="H27" s="165"/>
      <c r="I27" s="166"/>
    </row>
    <row r="28" spans="1:9" ht="33" customHeight="1" thickBot="1">
      <c r="A28" s="544" t="s">
        <v>28</v>
      </c>
      <c r="B28" s="545"/>
      <c r="C28" s="545"/>
      <c r="D28" s="545"/>
      <c r="E28" s="545"/>
      <c r="F28" s="545"/>
      <c r="G28" s="167"/>
      <c r="H28" s="167"/>
      <c r="I28" s="168"/>
    </row>
    <row r="29" spans="1:9" ht="39.75" customHeight="1" thickBot="1">
      <c r="A29" s="549" t="s">
        <v>439</v>
      </c>
      <c r="B29" s="550"/>
      <c r="C29" s="640" t="s">
        <v>438</v>
      </c>
      <c r="D29" s="551"/>
      <c r="E29" s="549" t="s">
        <v>437</v>
      </c>
      <c r="F29" s="550"/>
      <c r="G29" s="550"/>
      <c r="H29" s="550"/>
      <c r="I29" s="551"/>
    </row>
    <row r="30" spans="1:9" ht="19.5" thickBot="1">
      <c r="A30" s="169"/>
      <c r="B30" s="170"/>
      <c r="C30" s="170"/>
      <c r="D30" s="170"/>
      <c r="E30" s="171"/>
      <c r="F30" s="172"/>
      <c r="G30" s="172"/>
      <c r="H30" s="172"/>
      <c r="I30" s="173"/>
    </row>
    <row r="31" spans="1:9" ht="35.25" customHeight="1">
      <c r="A31" s="591" t="s">
        <v>31</v>
      </c>
      <c r="B31" s="592"/>
      <c r="C31" s="592"/>
      <c r="D31" s="592"/>
      <c r="E31" s="592"/>
      <c r="F31" s="592"/>
      <c r="G31" s="592"/>
      <c r="H31" s="592"/>
      <c r="I31" s="593"/>
    </row>
    <row r="32" spans="1:9" ht="39.75" customHeight="1" thickBot="1">
      <c r="A32" s="539" t="s">
        <v>32</v>
      </c>
      <c r="B32" s="540"/>
      <c r="C32" s="540"/>
      <c r="D32" s="540"/>
      <c r="E32" s="540"/>
      <c r="F32" s="540"/>
      <c r="G32" s="540"/>
      <c r="H32" s="540"/>
      <c r="I32" s="541"/>
    </row>
  </sheetData>
  <mergeCells count="25">
    <mergeCell ref="A32:I32"/>
    <mergeCell ref="E13:I13"/>
    <mergeCell ref="B17:B20"/>
    <mergeCell ref="B21:B22"/>
    <mergeCell ref="A25:D25"/>
    <mergeCell ref="A26:D26"/>
    <mergeCell ref="A27:F27"/>
    <mergeCell ref="A28:F28"/>
    <mergeCell ref="A29:B29"/>
    <mergeCell ref="C29:D29"/>
    <mergeCell ref="E29:I29"/>
    <mergeCell ref="A31:I31"/>
    <mergeCell ref="B1:I1"/>
    <mergeCell ref="A12:I12"/>
    <mergeCell ref="C2:E2"/>
    <mergeCell ref="F2:G2"/>
    <mergeCell ref="H2:I2"/>
    <mergeCell ref="A3:B3"/>
    <mergeCell ref="A4:B4"/>
    <mergeCell ref="C4:E4"/>
    <mergeCell ref="A5:B5"/>
    <mergeCell ref="C5:D5"/>
    <mergeCell ref="D8:E8"/>
    <mergeCell ref="A9:B9"/>
    <mergeCell ref="A10:I10"/>
  </mergeCells>
  <pageMargins left="0.70866141732283472" right="0.70866141732283472" top="0.74803149606299213" bottom="0.74803149606299213" header="0.31496062992125984" footer="0.31496062992125984"/>
  <pageSetup paperSize="9" scale="55" orientation="landscape" r:id="rId1"/>
  <rowBreaks count="4" manualBreakCount="4">
    <brk id="14" max="16383" man="1"/>
    <brk id="16" max="16383" man="1"/>
    <brk id="20" max="16383" man="1"/>
    <brk id="22" max="16383" man="1"/>
  </rowBreaks>
  <drawing r:id="rId2"/>
</worksheet>
</file>

<file path=xl/worksheets/sheet16.xml><?xml version="1.0" encoding="utf-8"?>
<worksheet xmlns="http://schemas.openxmlformats.org/spreadsheetml/2006/main" xmlns:r="http://schemas.openxmlformats.org/officeDocument/2006/relationships">
  <sheetPr>
    <tabColor rgb="FF00B050"/>
  </sheetPr>
  <dimension ref="A1:I30"/>
  <sheetViews>
    <sheetView view="pageBreakPreview" topLeftCell="A7" zoomScale="50" zoomScaleNormal="50" zoomScaleSheetLayoutView="50" workbookViewId="0">
      <selection activeCell="D23" sqref="D23"/>
    </sheetView>
  </sheetViews>
  <sheetFormatPr defaultRowHeight="15"/>
  <cols>
    <col min="1" max="1" width="23.85546875" style="13" customWidth="1"/>
    <col min="2" max="2" width="52.28515625" style="11" customWidth="1"/>
    <col min="3" max="3" width="53.7109375" style="12" customWidth="1"/>
    <col min="4" max="4" width="70.42578125" style="11" customWidth="1"/>
    <col min="5" max="5" width="17.7109375" style="63" customWidth="1"/>
    <col min="6" max="6" width="17.5703125" style="11" hidden="1" customWidth="1"/>
    <col min="7" max="8" width="20.5703125" style="11" customWidth="1"/>
    <col min="9" max="9" width="20" style="12" customWidth="1"/>
    <col min="10" max="16384" width="9.140625" style="11"/>
  </cols>
  <sheetData>
    <row r="1" spans="1:9" ht="68.25" customHeight="1">
      <c r="A1" s="691" t="s">
        <v>341</v>
      </c>
      <c r="B1" s="692"/>
      <c r="C1" s="692"/>
      <c r="D1" s="692"/>
      <c r="E1" s="692"/>
      <c r="F1" s="692"/>
      <c r="G1" s="692"/>
      <c r="H1" s="692"/>
      <c r="I1" s="693"/>
    </row>
    <row r="2" spans="1:9" ht="21.75" customHeight="1">
      <c r="A2" s="694" t="s">
        <v>2</v>
      </c>
      <c r="B2" s="695"/>
      <c r="C2" s="695"/>
      <c r="D2" s="264" t="s">
        <v>140</v>
      </c>
      <c r="E2" s="264"/>
      <c r="F2" s="82" t="s">
        <v>342</v>
      </c>
      <c r="G2" s="82"/>
      <c r="H2" s="82"/>
      <c r="I2" s="81"/>
    </row>
    <row r="3" spans="1:9" ht="15.75" customHeight="1">
      <c r="A3" s="694" t="s">
        <v>4</v>
      </c>
      <c r="B3" s="695"/>
      <c r="C3" s="695"/>
      <c r="D3" s="264" t="s">
        <v>139</v>
      </c>
      <c r="E3" s="264"/>
      <c r="F3" s="264"/>
      <c r="G3" s="264"/>
      <c r="H3" s="82"/>
      <c r="I3" s="81"/>
    </row>
    <row r="4" spans="1:9" ht="15.75">
      <c r="A4" s="86" t="s">
        <v>6</v>
      </c>
      <c r="B4" s="83"/>
      <c r="C4" s="83"/>
      <c r="D4" s="83" t="s">
        <v>343</v>
      </c>
      <c r="E4" s="83"/>
      <c r="F4" s="82"/>
      <c r="G4" s="82"/>
      <c r="H4" s="82"/>
      <c r="I4" s="81"/>
    </row>
    <row r="5" spans="1:9" ht="15.75">
      <c r="A5" s="85" t="s">
        <v>8</v>
      </c>
      <c r="B5" s="84"/>
      <c r="C5" s="84"/>
      <c r="D5" s="83" t="s">
        <v>344</v>
      </c>
      <c r="E5" s="83"/>
      <c r="F5" s="83"/>
      <c r="G5" s="83"/>
      <c r="H5" s="83"/>
      <c r="I5" s="317"/>
    </row>
    <row r="6" spans="1:9" ht="15.75">
      <c r="A6" s="85" t="s">
        <v>9</v>
      </c>
      <c r="B6" s="84"/>
      <c r="C6" s="84"/>
      <c r="D6" s="83" t="s">
        <v>79</v>
      </c>
      <c r="E6" s="83"/>
      <c r="F6" s="82"/>
      <c r="G6" s="82"/>
      <c r="H6" s="82"/>
      <c r="I6" s="81"/>
    </row>
    <row r="7" spans="1:9" ht="15.75">
      <c r="A7" s="85" t="s">
        <v>11</v>
      </c>
      <c r="B7" s="84"/>
      <c r="C7" s="84"/>
      <c r="D7" s="83" t="s">
        <v>12</v>
      </c>
      <c r="E7" s="83"/>
      <c r="F7" s="82"/>
      <c r="G7" s="82"/>
      <c r="H7" s="82"/>
      <c r="I7" s="81"/>
    </row>
    <row r="8" spans="1:9" s="27" customFormat="1" ht="30.75" customHeight="1" thickBot="1">
      <c r="A8" s="80" t="s">
        <v>13</v>
      </c>
      <c r="B8" s="79"/>
      <c r="C8" s="79"/>
      <c r="D8" s="79" t="s">
        <v>97</v>
      </c>
      <c r="E8" s="78"/>
      <c r="F8" s="77"/>
      <c r="G8" s="77"/>
      <c r="H8" s="77"/>
      <c r="I8" s="76"/>
    </row>
    <row r="9" spans="1:9" s="27" customFormat="1" ht="26.25" customHeight="1" thickBot="1">
      <c r="A9" s="686" t="s">
        <v>138</v>
      </c>
      <c r="B9" s="687"/>
      <c r="C9" s="687"/>
      <c r="D9" s="687"/>
      <c r="E9" s="687"/>
      <c r="F9" s="687"/>
      <c r="G9" s="687"/>
      <c r="H9" s="687"/>
      <c r="I9" s="688"/>
    </row>
    <row r="10" spans="1:9" s="27" customFormat="1" ht="73.5" customHeight="1" thickBot="1">
      <c r="A10" s="143" t="s">
        <v>15</v>
      </c>
      <c r="B10" s="144" t="s">
        <v>167</v>
      </c>
      <c r="C10" s="145" t="s">
        <v>16</v>
      </c>
      <c r="D10" s="339" t="s">
        <v>154</v>
      </c>
      <c r="E10" s="340" t="s">
        <v>17</v>
      </c>
      <c r="F10" s="339" t="s">
        <v>18</v>
      </c>
      <c r="G10" s="339" t="s">
        <v>165</v>
      </c>
      <c r="H10" s="339" t="s">
        <v>19</v>
      </c>
      <c r="I10" s="341" t="s">
        <v>20</v>
      </c>
    </row>
    <row r="11" spans="1:9" s="27" customFormat="1" ht="273.75" customHeight="1">
      <c r="A11" s="269" t="s">
        <v>21</v>
      </c>
      <c r="B11" s="270" t="s">
        <v>22</v>
      </c>
      <c r="C11" s="265" t="s">
        <v>168</v>
      </c>
      <c r="D11" s="290" t="s">
        <v>153</v>
      </c>
      <c r="E11" s="522" t="s">
        <v>266</v>
      </c>
      <c r="F11" s="523"/>
      <c r="G11" s="523"/>
      <c r="H11" s="523"/>
      <c r="I11" s="524"/>
    </row>
    <row r="12" spans="1:9" s="27" customFormat="1" ht="206.25" customHeight="1">
      <c r="A12" s="9">
        <v>1</v>
      </c>
      <c r="B12" s="118" t="s">
        <v>156</v>
      </c>
      <c r="C12" s="118" t="s">
        <v>177</v>
      </c>
      <c r="D12" s="118" t="s">
        <v>173</v>
      </c>
      <c r="E12" s="318">
        <v>5</v>
      </c>
      <c r="F12" s="318"/>
      <c r="G12" s="23">
        <f t="shared" ref="G12:G19" si="0">(E12/$E$24)*100</f>
        <v>10.416666666666668</v>
      </c>
      <c r="H12" s="318"/>
      <c r="I12" s="318"/>
    </row>
    <row r="13" spans="1:9" s="14" customFormat="1" ht="408.75" customHeight="1">
      <c r="A13" s="67">
        <v>2</v>
      </c>
      <c r="B13" s="68" t="s">
        <v>137</v>
      </c>
      <c r="C13" s="68" t="s">
        <v>345</v>
      </c>
      <c r="D13" s="68" t="s">
        <v>346</v>
      </c>
      <c r="E13" s="67">
        <v>5</v>
      </c>
      <c r="F13" s="25">
        <v>5</v>
      </c>
      <c r="G13" s="23">
        <f t="shared" si="0"/>
        <v>10.416666666666668</v>
      </c>
      <c r="H13" s="22"/>
      <c r="I13" s="20"/>
    </row>
    <row r="14" spans="1:9" s="14" customFormat="1" ht="182.25" customHeight="1">
      <c r="A14" s="67">
        <v>3</v>
      </c>
      <c r="B14" s="68" t="s">
        <v>136</v>
      </c>
      <c r="C14" s="266" t="s">
        <v>347</v>
      </c>
      <c r="D14" s="68" t="s">
        <v>135</v>
      </c>
      <c r="E14" s="67">
        <v>4</v>
      </c>
      <c r="F14" s="25">
        <v>4</v>
      </c>
      <c r="G14" s="23">
        <f t="shared" si="0"/>
        <v>8.3333333333333321</v>
      </c>
      <c r="H14" s="22"/>
      <c r="I14" s="20"/>
    </row>
    <row r="15" spans="1:9" s="14" customFormat="1" ht="363.75" customHeight="1">
      <c r="A15" s="67">
        <v>4</v>
      </c>
      <c r="B15" s="68" t="s">
        <v>134</v>
      </c>
      <c r="C15" s="68" t="s">
        <v>348</v>
      </c>
      <c r="D15" s="68" t="s">
        <v>133</v>
      </c>
      <c r="E15" s="67">
        <v>5</v>
      </c>
      <c r="F15" s="25">
        <v>4</v>
      </c>
      <c r="G15" s="23">
        <f t="shared" si="0"/>
        <v>10.416666666666668</v>
      </c>
      <c r="H15" s="22"/>
      <c r="I15" s="20"/>
    </row>
    <row r="16" spans="1:9" s="14" customFormat="1" ht="154.5" customHeight="1">
      <c r="A16" s="67">
        <v>5</v>
      </c>
      <c r="B16" s="68" t="s">
        <v>132</v>
      </c>
      <c r="C16" s="68" t="s">
        <v>131</v>
      </c>
      <c r="D16" s="68" t="s">
        <v>349</v>
      </c>
      <c r="E16" s="70">
        <v>3</v>
      </c>
      <c r="F16" s="25">
        <v>4</v>
      </c>
      <c r="G16" s="23">
        <f t="shared" si="0"/>
        <v>6.25</v>
      </c>
      <c r="H16" s="22"/>
      <c r="I16" s="20"/>
    </row>
    <row r="17" spans="1:9" s="14" customFormat="1" ht="102" customHeight="1">
      <c r="A17" s="67">
        <v>6</v>
      </c>
      <c r="B17" s="68" t="s">
        <v>130</v>
      </c>
      <c r="C17" s="68" t="s">
        <v>129</v>
      </c>
      <c r="D17" s="68" t="s">
        <v>128</v>
      </c>
      <c r="E17" s="67">
        <v>3</v>
      </c>
      <c r="F17" s="25">
        <v>4</v>
      </c>
      <c r="G17" s="23">
        <f t="shared" si="0"/>
        <v>6.25</v>
      </c>
      <c r="H17" s="22"/>
      <c r="I17" s="20"/>
    </row>
    <row r="18" spans="1:9" s="14" customFormat="1" ht="126" customHeight="1">
      <c r="A18" s="67">
        <v>7</v>
      </c>
      <c r="B18" s="68" t="s">
        <v>127</v>
      </c>
      <c r="C18" s="68" t="s">
        <v>126</v>
      </c>
      <c r="D18" s="68" t="s">
        <v>125</v>
      </c>
      <c r="E18" s="67">
        <v>5</v>
      </c>
      <c r="F18" s="25">
        <v>4</v>
      </c>
      <c r="G18" s="23">
        <f t="shared" si="0"/>
        <v>10.416666666666668</v>
      </c>
      <c r="H18" s="22"/>
      <c r="I18" s="20"/>
    </row>
    <row r="19" spans="1:9" s="14" customFormat="1" ht="114.75" customHeight="1">
      <c r="A19" s="67">
        <v>8</v>
      </c>
      <c r="B19" s="75" t="s">
        <v>124</v>
      </c>
      <c r="C19" s="69" t="s">
        <v>123</v>
      </c>
      <c r="D19" s="68" t="s">
        <v>122</v>
      </c>
      <c r="E19" s="67">
        <v>4</v>
      </c>
      <c r="F19" s="25">
        <v>4</v>
      </c>
      <c r="G19" s="23">
        <f t="shared" si="0"/>
        <v>8.3333333333333321</v>
      </c>
      <c r="H19" s="22"/>
      <c r="I19" s="20"/>
    </row>
    <row r="20" spans="1:9" s="14" customFormat="1" ht="105.75" customHeight="1">
      <c r="A20" s="67">
        <v>8</v>
      </c>
      <c r="B20" s="75" t="s">
        <v>121</v>
      </c>
      <c r="C20" s="69" t="s">
        <v>551</v>
      </c>
      <c r="D20" s="68" t="s">
        <v>120</v>
      </c>
      <c r="E20" s="67">
        <v>3</v>
      </c>
      <c r="F20" s="25">
        <v>4</v>
      </c>
      <c r="G20" s="23">
        <f t="shared" ref="G20:G21" si="1">(E20/$E$24)*100</f>
        <v>6.25</v>
      </c>
      <c r="H20" s="22"/>
      <c r="I20" s="20"/>
    </row>
    <row r="21" spans="1:9" s="14" customFormat="1" ht="201.75" customHeight="1">
      <c r="A21" s="67">
        <v>9</v>
      </c>
      <c r="B21" s="154" t="s">
        <v>229</v>
      </c>
      <c r="C21" s="158" t="s">
        <v>230</v>
      </c>
      <c r="D21" s="342" t="s">
        <v>461</v>
      </c>
      <c r="E21" s="67">
        <v>3</v>
      </c>
      <c r="F21" s="25"/>
      <c r="G21" s="23">
        <f t="shared" si="1"/>
        <v>6.25</v>
      </c>
      <c r="H21" s="22"/>
      <c r="I21" s="20"/>
    </row>
    <row r="22" spans="1:9" s="14" customFormat="1" ht="201.75" customHeight="1">
      <c r="A22" s="67">
        <v>10</v>
      </c>
      <c r="B22" s="118" t="s">
        <v>299</v>
      </c>
      <c r="C22" s="149" t="s">
        <v>279</v>
      </c>
      <c r="D22" s="420" t="s">
        <v>400</v>
      </c>
      <c r="E22" s="67">
        <v>5</v>
      </c>
      <c r="F22" s="25"/>
      <c r="G22" s="23">
        <f t="shared" ref="G22:G23" si="2">(E22/$E$24)*100</f>
        <v>10.416666666666668</v>
      </c>
      <c r="H22" s="22"/>
      <c r="I22" s="20"/>
    </row>
    <row r="23" spans="1:9" s="14" customFormat="1" ht="141.75" customHeight="1">
      <c r="A23" s="67">
        <v>11</v>
      </c>
      <c r="B23" s="154" t="s">
        <v>557</v>
      </c>
      <c r="C23" s="158" t="s">
        <v>596</v>
      </c>
      <c r="D23" s="421" t="s">
        <v>580</v>
      </c>
      <c r="E23" s="67">
        <v>3</v>
      </c>
      <c r="F23" s="25"/>
      <c r="G23" s="23">
        <f t="shared" si="2"/>
        <v>6.25</v>
      </c>
      <c r="H23" s="22"/>
      <c r="I23" s="20"/>
    </row>
    <row r="24" spans="1:9" s="19" customFormat="1" ht="47.25" customHeight="1">
      <c r="A24" s="682" t="s">
        <v>25</v>
      </c>
      <c r="B24" s="682"/>
      <c r="C24" s="682"/>
      <c r="D24" s="682"/>
      <c r="E24" s="319">
        <f>SUM(E12:E23)</f>
        <v>48</v>
      </c>
      <c r="F24" s="24"/>
      <c r="G24" s="23"/>
      <c r="H24" s="21"/>
      <c r="I24" s="20"/>
    </row>
    <row r="25" spans="1:9" s="19" customFormat="1" ht="47.25" customHeight="1">
      <c r="A25" s="682" t="s">
        <v>26</v>
      </c>
      <c r="B25" s="682"/>
      <c r="C25" s="682"/>
      <c r="D25" s="682"/>
      <c r="E25" s="320"/>
      <c r="F25" s="321" t="e">
        <f>SUM(#REF!)</f>
        <v>#REF!</v>
      </c>
      <c r="G25" s="322">
        <v>100</v>
      </c>
      <c r="H25" s="21"/>
      <c r="I25" s="20"/>
    </row>
    <row r="26" spans="1:9" s="19" customFormat="1" ht="47.25" customHeight="1">
      <c r="A26" s="683" t="s">
        <v>27</v>
      </c>
      <c r="B26" s="683"/>
      <c r="C26" s="683"/>
      <c r="D26" s="683"/>
      <c r="E26" s="683"/>
      <c r="F26" s="683"/>
      <c r="G26" s="683"/>
      <c r="H26" s="683"/>
      <c r="I26" s="20"/>
    </row>
    <row r="27" spans="1:9" s="19" customFormat="1" ht="47.25" customHeight="1" thickBot="1">
      <c r="A27" s="683" t="s">
        <v>28</v>
      </c>
      <c r="B27" s="683"/>
      <c r="C27" s="683"/>
      <c r="D27" s="683"/>
      <c r="E27" s="683"/>
      <c r="F27" s="683"/>
      <c r="G27" s="683"/>
      <c r="H27" s="683"/>
      <c r="I27" s="20"/>
    </row>
    <row r="28" spans="1:9" s="14" customFormat="1" ht="66.75" customHeight="1" thickBot="1">
      <c r="A28" s="684" t="s">
        <v>29</v>
      </c>
      <c r="B28" s="685"/>
      <c r="C28" s="263" t="s">
        <v>102</v>
      </c>
      <c r="D28" s="689" t="s">
        <v>30</v>
      </c>
      <c r="E28" s="685"/>
      <c r="F28" s="685"/>
      <c r="G28" s="685"/>
      <c r="H28" s="685"/>
      <c r="I28" s="690"/>
    </row>
    <row r="29" spans="1:9" s="14" customFormat="1" ht="43.5" customHeight="1">
      <c r="A29" s="610" t="s">
        <v>31</v>
      </c>
      <c r="B29" s="611"/>
      <c r="C29" s="611"/>
      <c r="D29" s="611"/>
      <c r="E29" s="611"/>
      <c r="F29" s="611"/>
      <c r="G29" s="611"/>
      <c r="H29" s="611"/>
      <c r="I29" s="612"/>
    </row>
    <row r="30" spans="1:9" ht="45.75" customHeight="1">
      <c r="A30" s="679" t="s">
        <v>32</v>
      </c>
      <c r="B30" s="680"/>
      <c r="C30" s="680"/>
      <c r="D30" s="680"/>
      <c r="E30" s="680"/>
      <c r="F30" s="680"/>
      <c r="G30" s="680"/>
      <c r="H30" s="680"/>
      <c r="I30" s="681"/>
    </row>
  </sheetData>
  <mergeCells count="13">
    <mergeCell ref="E11:I11"/>
    <mergeCell ref="A9:I9"/>
    <mergeCell ref="D28:I28"/>
    <mergeCell ref="A1:I1"/>
    <mergeCell ref="A2:C2"/>
    <mergeCell ref="A3:C3"/>
    <mergeCell ref="A24:D24"/>
    <mergeCell ref="A29:I29"/>
    <mergeCell ref="A30:I30"/>
    <mergeCell ref="A25:D25"/>
    <mergeCell ref="A26:H26"/>
    <mergeCell ref="A27:H27"/>
    <mergeCell ref="A28:B28"/>
  </mergeCells>
  <pageMargins left="0.19685039370078741" right="0.19685039370078741" top="0.19685039370078741" bottom="0.19685039370078741" header="0.15748031496062992" footer="0.19685039370078741"/>
  <pageSetup paperSize="9" scale="48" orientation="landscape" r:id="rId1"/>
  <headerFooter alignWithMargins="0">
    <oddFooter>&amp;R&amp;P di &amp;N</oddFooter>
  </headerFooter>
  <rowBreaks count="3" manualBreakCount="3">
    <brk id="12" max="16383" man="1"/>
    <brk id="15" max="16383" man="1"/>
    <brk id="20" max="16383" man="1"/>
  </rowBreaks>
  <drawing r:id="rId2"/>
</worksheet>
</file>

<file path=xl/worksheets/sheet17.xml><?xml version="1.0" encoding="utf-8"?>
<worksheet xmlns="http://schemas.openxmlformats.org/spreadsheetml/2006/main" xmlns:r="http://schemas.openxmlformats.org/officeDocument/2006/relationships">
  <sheetPr>
    <tabColor rgb="FF00B050"/>
  </sheetPr>
  <dimension ref="A1:J32"/>
  <sheetViews>
    <sheetView view="pageBreakPreview" zoomScale="60" zoomScaleNormal="55" workbookViewId="0">
      <selection activeCell="E21" sqref="E21"/>
    </sheetView>
  </sheetViews>
  <sheetFormatPr defaultRowHeight="15.75"/>
  <cols>
    <col min="1" max="1" width="22.85546875" style="90" customWidth="1"/>
    <col min="2" max="2" width="33.42578125" style="88" customWidth="1"/>
    <col min="3" max="3" width="33.85546875" style="88" customWidth="1"/>
    <col min="4" max="4" width="19.140625" style="89" customWidth="1"/>
    <col min="5" max="5" width="71.5703125" style="88" customWidth="1"/>
    <col min="6" max="6" width="17" style="88" customWidth="1"/>
    <col min="7" max="7" width="18.28515625" style="87" customWidth="1"/>
    <col min="8" max="8" width="18.140625" style="87" customWidth="1"/>
    <col min="9" max="9" width="14.85546875" style="87" customWidth="1"/>
    <col min="10" max="10" width="17.28515625" style="87" customWidth="1"/>
    <col min="11" max="16384" width="9.140625" style="87"/>
  </cols>
  <sheetData>
    <row r="1" spans="1:10" ht="81.75" customHeight="1" thickBot="1">
      <c r="A1" s="716" t="s">
        <v>151</v>
      </c>
      <c r="B1" s="717"/>
      <c r="C1" s="717"/>
      <c r="D1" s="717"/>
      <c r="E1" s="717"/>
      <c r="F1" s="717"/>
      <c r="G1" s="717"/>
      <c r="H1" s="717"/>
      <c r="I1" s="717"/>
      <c r="J1" s="718"/>
    </row>
    <row r="2" spans="1:10" ht="46.5" customHeight="1" thickBot="1">
      <c r="A2" s="140" t="s">
        <v>0</v>
      </c>
      <c r="B2" s="139"/>
      <c r="C2" s="577" t="s">
        <v>155</v>
      </c>
      <c r="D2" s="578"/>
      <c r="E2" s="578"/>
      <c r="F2" s="579"/>
      <c r="G2" s="719" t="s">
        <v>1</v>
      </c>
      <c r="H2" s="720"/>
      <c r="I2" s="535" t="s">
        <v>166</v>
      </c>
      <c r="J2" s="536"/>
    </row>
    <row r="3" spans="1:10" ht="18.75">
      <c r="A3" s="721" t="s">
        <v>2</v>
      </c>
      <c r="B3" s="722"/>
      <c r="C3" s="722" t="s">
        <v>150</v>
      </c>
      <c r="D3" s="722"/>
      <c r="E3" s="722"/>
      <c r="F3" s="722"/>
      <c r="G3" s="138"/>
      <c r="H3" s="138"/>
      <c r="I3" s="138"/>
      <c r="J3" s="137"/>
    </row>
    <row r="4" spans="1:10" ht="18.75">
      <c r="A4" s="723" t="s">
        <v>4</v>
      </c>
      <c r="B4" s="724"/>
      <c r="C4" s="724" t="s">
        <v>249</v>
      </c>
      <c r="D4" s="724"/>
      <c r="E4" s="724"/>
      <c r="F4" s="724"/>
      <c r="G4" s="138"/>
      <c r="H4" s="138"/>
      <c r="I4" s="138"/>
      <c r="J4" s="137"/>
    </row>
    <row r="5" spans="1:10" ht="18.75">
      <c r="A5" s="725" t="s">
        <v>6</v>
      </c>
      <c r="B5" s="726"/>
      <c r="C5" s="135" t="s">
        <v>149</v>
      </c>
      <c r="D5" s="133"/>
      <c r="E5" s="135"/>
      <c r="F5" s="133"/>
      <c r="G5" s="135"/>
      <c r="H5" s="135"/>
      <c r="I5" s="135"/>
      <c r="J5" s="136"/>
    </row>
    <row r="6" spans="1:10" ht="18.75">
      <c r="A6" s="134" t="s">
        <v>8</v>
      </c>
      <c r="B6" s="133"/>
      <c r="C6" s="135" t="s">
        <v>250</v>
      </c>
      <c r="D6" s="135"/>
      <c r="E6" s="135"/>
      <c r="F6" s="135"/>
      <c r="G6" s="132"/>
      <c r="H6" s="132"/>
      <c r="I6" s="132"/>
      <c r="J6" s="131"/>
    </row>
    <row r="7" spans="1:10" ht="18.75">
      <c r="A7" s="134" t="s">
        <v>9</v>
      </c>
      <c r="B7" s="133"/>
      <c r="C7" s="135" t="s">
        <v>148</v>
      </c>
      <c r="D7" s="135"/>
      <c r="E7" s="135"/>
      <c r="F7" s="135"/>
      <c r="G7" s="132"/>
      <c r="H7" s="132"/>
      <c r="I7" s="132"/>
      <c r="J7" s="131"/>
    </row>
    <row r="8" spans="1:10" ht="18.75">
      <c r="A8" s="134" t="s">
        <v>11</v>
      </c>
      <c r="B8" s="133"/>
      <c r="C8" s="726" t="s">
        <v>251</v>
      </c>
      <c r="D8" s="726"/>
      <c r="E8" s="726"/>
      <c r="F8" s="726"/>
      <c r="G8" s="132"/>
      <c r="H8" s="132"/>
      <c r="I8" s="132"/>
      <c r="J8" s="131"/>
    </row>
    <row r="9" spans="1:10" ht="23.25" customHeight="1" thickBot="1">
      <c r="A9" s="727" t="s">
        <v>13</v>
      </c>
      <c r="B9" s="728"/>
      <c r="C9" s="728" t="s">
        <v>147</v>
      </c>
      <c r="D9" s="728"/>
      <c r="E9" s="133"/>
      <c r="F9" s="133"/>
      <c r="G9" s="132"/>
      <c r="H9" s="132"/>
      <c r="I9" s="132"/>
      <c r="J9" s="131"/>
    </row>
    <row r="10" spans="1:10" ht="30.75" customHeight="1" thickBot="1">
      <c r="A10" s="713" t="s">
        <v>146</v>
      </c>
      <c r="B10" s="714"/>
      <c r="C10" s="714"/>
      <c r="D10" s="714"/>
      <c r="E10" s="714"/>
      <c r="F10" s="714"/>
      <c r="G10" s="714"/>
      <c r="H10" s="714"/>
      <c r="I10" s="714"/>
      <c r="J10" s="715"/>
    </row>
    <row r="11" spans="1:10" s="126" customFormat="1" ht="76.5" customHeight="1" thickBot="1">
      <c r="A11" s="143" t="s">
        <v>15</v>
      </c>
      <c r="B11" s="144" t="s">
        <v>167</v>
      </c>
      <c r="C11" s="145" t="s">
        <v>16</v>
      </c>
      <c r="D11" s="130" t="s">
        <v>252</v>
      </c>
      <c r="E11" s="145" t="s">
        <v>154</v>
      </c>
      <c r="F11" s="129" t="s">
        <v>17</v>
      </c>
      <c r="G11" s="128" t="s">
        <v>18</v>
      </c>
      <c r="H11" s="128" t="s">
        <v>165</v>
      </c>
      <c r="I11" s="128" t="s">
        <v>19</v>
      </c>
      <c r="J11" s="127" t="s">
        <v>20</v>
      </c>
    </row>
    <row r="12" spans="1:10" s="126" customFormat="1" ht="23.25" customHeight="1" thickBot="1">
      <c r="A12" s="696"/>
      <c r="B12" s="697"/>
      <c r="C12" s="697"/>
      <c r="D12" s="697"/>
      <c r="E12" s="697"/>
      <c r="F12" s="697"/>
      <c r="G12" s="697"/>
      <c r="H12" s="697"/>
      <c r="I12" s="697"/>
      <c r="J12" s="698"/>
    </row>
    <row r="13" spans="1:10" s="126" customFormat="1" ht="173.25" customHeight="1">
      <c r="A13" s="224" t="s">
        <v>21</v>
      </c>
      <c r="B13" s="225" t="s">
        <v>22</v>
      </c>
      <c r="C13" s="233" t="s">
        <v>168</v>
      </c>
      <c r="D13" s="226" t="s">
        <v>90</v>
      </c>
      <c r="E13" s="207" t="s">
        <v>153</v>
      </c>
      <c r="F13" s="522" t="s">
        <v>266</v>
      </c>
      <c r="G13" s="523"/>
      <c r="H13" s="523"/>
      <c r="I13" s="523"/>
      <c r="J13" s="524"/>
    </row>
    <row r="14" spans="1:10" ht="145.5" customHeight="1">
      <c r="A14" s="200">
        <v>1</v>
      </c>
      <c r="B14" s="118" t="s">
        <v>156</v>
      </c>
      <c r="C14" s="118" t="s">
        <v>177</v>
      </c>
      <c r="D14" s="229" t="s">
        <v>90</v>
      </c>
      <c r="E14" s="118" t="s">
        <v>173</v>
      </c>
      <c r="F14" s="111">
        <v>5</v>
      </c>
      <c r="G14" s="108">
        <f t="shared" ref="G14:G23" si="0">(F14/$F$24)*100</f>
        <v>12.5</v>
      </c>
      <c r="H14" s="111"/>
      <c r="I14" s="111"/>
      <c r="J14" s="109"/>
    </row>
    <row r="15" spans="1:10" ht="138" customHeight="1">
      <c r="A15" s="113">
        <v>2</v>
      </c>
      <c r="B15" s="124" t="s">
        <v>253</v>
      </c>
      <c r="C15" s="121" t="s">
        <v>258</v>
      </c>
      <c r="D15" s="227" t="s">
        <v>314</v>
      </c>
      <c r="E15" s="118" t="s">
        <v>373</v>
      </c>
      <c r="F15" s="111">
        <v>5</v>
      </c>
      <c r="G15" s="108">
        <f t="shared" si="0"/>
        <v>12.5</v>
      </c>
      <c r="H15" s="111"/>
      <c r="I15" s="111"/>
      <c r="J15" s="109"/>
    </row>
    <row r="16" spans="1:10" ht="76.5" customHeight="1">
      <c r="A16" s="113">
        <v>3</v>
      </c>
      <c r="B16" s="117" t="s">
        <v>145</v>
      </c>
      <c r="C16" s="121" t="s">
        <v>377</v>
      </c>
      <c r="D16" s="125" t="s">
        <v>376</v>
      </c>
      <c r="E16" s="121" t="s">
        <v>375</v>
      </c>
      <c r="F16" s="122">
        <v>5</v>
      </c>
      <c r="G16" s="108">
        <f t="shared" si="0"/>
        <v>12.5</v>
      </c>
      <c r="H16" s="121"/>
      <c r="I16" s="120"/>
      <c r="J16" s="119"/>
    </row>
    <row r="17" spans="1:10" ht="54" customHeight="1">
      <c r="A17" s="113">
        <v>4</v>
      </c>
      <c r="B17" s="595" t="s">
        <v>374</v>
      </c>
      <c r="C17" s="121" t="s">
        <v>144</v>
      </c>
      <c r="D17" s="123">
        <v>1</v>
      </c>
      <c r="E17" s="118" t="s">
        <v>257</v>
      </c>
      <c r="F17" s="122">
        <v>4</v>
      </c>
      <c r="G17" s="108">
        <f t="shared" si="0"/>
        <v>10</v>
      </c>
      <c r="H17" s="121"/>
      <c r="I17" s="120"/>
      <c r="J17" s="119"/>
    </row>
    <row r="18" spans="1:10" ht="56.25" customHeight="1">
      <c r="A18" s="113">
        <v>5</v>
      </c>
      <c r="B18" s="596"/>
      <c r="C18" s="121" t="s">
        <v>256</v>
      </c>
      <c r="D18" s="123">
        <v>2</v>
      </c>
      <c r="E18" s="118" t="s">
        <v>263</v>
      </c>
      <c r="F18" s="122">
        <v>4</v>
      </c>
      <c r="G18" s="108">
        <f t="shared" si="0"/>
        <v>10</v>
      </c>
      <c r="H18" s="121"/>
      <c r="I18" s="120"/>
      <c r="J18" s="119"/>
    </row>
    <row r="19" spans="1:10" ht="144" customHeight="1">
      <c r="A19" s="113">
        <v>6</v>
      </c>
      <c r="B19" s="117" t="s">
        <v>143</v>
      </c>
      <c r="C19" s="118" t="s">
        <v>316</v>
      </c>
      <c r="D19" s="115" t="s">
        <v>371</v>
      </c>
      <c r="E19" s="114" t="s">
        <v>315</v>
      </c>
      <c r="F19" s="111">
        <v>5</v>
      </c>
      <c r="G19" s="108">
        <f t="shared" si="0"/>
        <v>12.5</v>
      </c>
      <c r="H19" s="110"/>
      <c r="I19" s="110"/>
      <c r="J19" s="109"/>
    </row>
    <row r="20" spans="1:10" ht="90.75" customHeight="1">
      <c r="A20" s="113">
        <v>7</v>
      </c>
      <c r="B20" s="117" t="s">
        <v>142</v>
      </c>
      <c r="C20" s="116" t="s">
        <v>141</v>
      </c>
      <c r="D20" s="115" t="s">
        <v>372</v>
      </c>
      <c r="E20" s="114" t="s">
        <v>255</v>
      </c>
      <c r="F20" s="111">
        <v>3</v>
      </c>
      <c r="G20" s="108">
        <f t="shared" si="0"/>
        <v>7.5</v>
      </c>
      <c r="H20" s="110"/>
      <c r="I20" s="110"/>
      <c r="J20" s="109"/>
    </row>
    <row r="21" spans="1:10" ht="135.75" customHeight="1">
      <c r="A21" s="113">
        <v>8</v>
      </c>
      <c r="B21" s="154" t="s">
        <v>229</v>
      </c>
      <c r="C21" s="158" t="s">
        <v>230</v>
      </c>
      <c r="D21" s="228" t="s">
        <v>90</v>
      </c>
      <c r="E21" s="150" t="s">
        <v>452</v>
      </c>
      <c r="F21" s="111">
        <v>3</v>
      </c>
      <c r="G21" s="108">
        <f t="shared" si="0"/>
        <v>7.5</v>
      </c>
      <c r="H21" s="110"/>
      <c r="I21" s="110"/>
      <c r="J21" s="109"/>
    </row>
    <row r="22" spans="1:10" ht="93" customHeight="1">
      <c r="A22" s="113">
        <v>9</v>
      </c>
      <c r="B22" s="154" t="s">
        <v>262</v>
      </c>
      <c r="C22" s="158" t="s">
        <v>260</v>
      </c>
      <c r="D22" s="150" t="s">
        <v>259</v>
      </c>
      <c r="E22" s="150" t="s">
        <v>261</v>
      </c>
      <c r="F22" s="111">
        <v>3</v>
      </c>
      <c r="G22" s="108">
        <f t="shared" si="0"/>
        <v>7.5</v>
      </c>
      <c r="H22" s="110"/>
      <c r="I22" s="110"/>
      <c r="J22" s="109"/>
    </row>
    <row r="23" spans="1:10" ht="141.75" customHeight="1">
      <c r="A23" s="113">
        <v>10</v>
      </c>
      <c r="B23" s="118" t="s">
        <v>214</v>
      </c>
      <c r="C23" s="149" t="s">
        <v>280</v>
      </c>
      <c r="D23" s="228" t="s">
        <v>90</v>
      </c>
      <c r="E23" s="329" t="s">
        <v>401</v>
      </c>
      <c r="F23" s="111">
        <v>3</v>
      </c>
      <c r="G23" s="108">
        <f t="shared" si="0"/>
        <v>7.5</v>
      </c>
      <c r="H23" s="110"/>
      <c r="I23" s="110"/>
      <c r="J23" s="109"/>
    </row>
    <row r="24" spans="1:10" s="102" customFormat="1" ht="26.25" customHeight="1">
      <c r="A24" s="699" t="s">
        <v>25</v>
      </c>
      <c r="B24" s="700"/>
      <c r="C24" s="700"/>
      <c r="D24" s="700"/>
      <c r="E24" s="700"/>
      <c r="F24" s="105">
        <f>SUM(F14:F23)</f>
        <v>40</v>
      </c>
      <c r="G24" s="108"/>
      <c r="H24" s="107"/>
      <c r="I24" s="107"/>
      <c r="J24" s="106"/>
    </row>
    <row r="25" spans="1:10" s="102" customFormat="1" ht="32.25" customHeight="1">
      <c r="A25" s="704" t="s">
        <v>26</v>
      </c>
      <c r="B25" s="700"/>
      <c r="C25" s="700"/>
      <c r="D25" s="700"/>
      <c r="E25" s="700"/>
      <c r="F25" s="105"/>
      <c r="G25" s="104">
        <f>SUM(G13:G24)</f>
        <v>100</v>
      </c>
      <c r="H25" s="20"/>
      <c r="I25" s="22"/>
      <c r="J25" s="103"/>
    </row>
    <row r="26" spans="1:10" s="91" customFormat="1" ht="41.25" customHeight="1" thickBot="1">
      <c r="A26" s="705" t="s">
        <v>27</v>
      </c>
      <c r="B26" s="706"/>
      <c r="C26" s="706"/>
      <c r="D26" s="706"/>
      <c r="E26" s="706"/>
      <c r="F26" s="706"/>
      <c r="G26" s="706"/>
      <c r="H26" s="101"/>
      <c r="I26" s="101"/>
      <c r="J26" s="100"/>
    </row>
    <row r="27" spans="1:10" s="91" customFormat="1" ht="45" customHeight="1" thickBot="1">
      <c r="A27" s="707" t="s">
        <v>28</v>
      </c>
      <c r="B27" s="708"/>
      <c r="C27" s="708"/>
      <c r="D27" s="708"/>
      <c r="E27" s="708"/>
      <c r="F27" s="708"/>
      <c r="G27" s="708"/>
      <c r="H27" s="99"/>
      <c r="I27" s="99"/>
      <c r="J27" s="98"/>
    </row>
    <row r="28" spans="1:10" s="91" customFormat="1" ht="49.5" customHeight="1" thickBot="1">
      <c r="A28" s="709" t="s">
        <v>29</v>
      </c>
      <c r="B28" s="710"/>
      <c r="C28" s="711" t="s">
        <v>102</v>
      </c>
      <c r="D28" s="712"/>
      <c r="E28" s="709" t="s">
        <v>30</v>
      </c>
      <c r="F28" s="710"/>
      <c r="G28" s="710"/>
      <c r="H28" s="710"/>
      <c r="I28" s="710"/>
      <c r="J28" s="712"/>
    </row>
    <row r="29" spans="1:10" s="91" customFormat="1" ht="17.25" customHeight="1" thickBot="1">
      <c r="A29" s="97"/>
      <c r="B29" s="95"/>
      <c r="C29" s="95"/>
      <c r="D29" s="96"/>
      <c r="E29" s="95"/>
      <c r="F29" s="94"/>
      <c r="G29" s="93"/>
      <c r="H29" s="93"/>
      <c r="I29" s="93"/>
      <c r="J29" s="92"/>
    </row>
    <row r="30" spans="1:10" ht="43.5" customHeight="1">
      <c r="A30" s="591" t="s">
        <v>31</v>
      </c>
      <c r="B30" s="592"/>
      <c r="C30" s="592"/>
      <c r="D30" s="592"/>
      <c r="E30" s="592"/>
      <c r="F30" s="592"/>
      <c r="G30" s="592"/>
      <c r="H30" s="592"/>
      <c r="I30" s="592"/>
      <c r="J30" s="593"/>
    </row>
    <row r="31" spans="1:10" ht="28.5" customHeight="1">
      <c r="A31" s="701" t="s">
        <v>32</v>
      </c>
      <c r="B31" s="702"/>
      <c r="C31" s="702"/>
      <c r="D31" s="702"/>
      <c r="E31" s="702"/>
      <c r="F31" s="702"/>
      <c r="G31" s="702"/>
      <c r="H31" s="702"/>
      <c r="I31" s="702"/>
      <c r="J31" s="703"/>
    </row>
    <row r="32" spans="1:10" ht="37.5" customHeight="1" thickBot="1">
      <c r="A32" s="539" t="s">
        <v>265</v>
      </c>
      <c r="B32" s="540"/>
      <c r="C32" s="540"/>
      <c r="D32" s="540"/>
      <c r="E32" s="540"/>
      <c r="F32" s="540"/>
      <c r="G32" s="540"/>
      <c r="H32" s="540"/>
      <c r="I32" s="540"/>
      <c r="J32" s="541"/>
    </row>
  </sheetData>
  <mergeCells count="29">
    <mergeCell ref="A10:J10"/>
    <mergeCell ref="A1:J1"/>
    <mergeCell ref="C2:F2"/>
    <mergeCell ref="G2:H2"/>
    <mergeCell ref="I2:J2"/>
    <mergeCell ref="A3:B3"/>
    <mergeCell ref="C3:D3"/>
    <mergeCell ref="E3:F3"/>
    <mergeCell ref="A4:B4"/>
    <mergeCell ref="C4:D4"/>
    <mergeCell ref="E4:F4"/>
    <mergeCell ref="A5:B5"/>
    <mergeCell ref="C8:D8"/>
    <mergeCell ref="E8:F8"/>
    <mergeCell ref="A9:B9"/>
    <mergeCell ref="C9:D9"/>
    <mergeCell ref="A32:J32"/>
    <mergeCell ref="A25:E25"/>
    <mergeCell ref="A26:G26"/>
    <mergeCell ref="A27:G27"/>
    <mergeCell ref="A28:B28"/>
    <mergeCell ref="C28:D28"/>
    <mergeCell ref="E28:J28"/>
    <mergeCell ref="A12:J12"/>
    <mergeCell ref="F13:J13"/>
    <mergeCell ref="A30:J30"/>
    <mergeCell ref="A24:E24"/>
    <mergeCell ref="A31:J31"/>
    <mergeCell ref="B17:B18"/>
  </mergeCells>
  <pageMargins left="0.19685039370078741" right="0.19685039370078741" top="0.23622047244094491" bottom="0.39370078740157483" header="0.19685039370078741" footer="0.19685039370078741"/>
  <pageSetup paperSize="9" scale="50" orientation="landscape" verticalDpi="1200" r:id="rId1"/>
  <headerFooter alignWithMargins="0">
    <oddFooter>&amp;R&amp;P di &amp;N</oddFooter>
  </headerFooter>
  <rowBreaks count="2" manualBreakCount="2">
    <brk id="14" max="9" man="1"/>
    <brk id="20" max="9" man="1"/>
  </rowBreaks>
  <drawing r:id="rId2"/>
</worksheet>
</file>

<file path=xl/worksheets/sheet18.xml><?xml version="1.0" encoding="utf-8"?>
<worksheet xmlns="http://schemas.openxmlformats.org/spreadsheetml/2006/main" xmlns:r="http://schemas.openxmlformats.org/officeDocument/2006/relationships">
  <sheetPr>
    <tabColor rgb="FF00B050"/>
  </sheetPr>
  <dimension ref="A1:J32"/>
  <sheetViews>
    <sheetView view="pageBreakPreview" topLeftCell="A23" zoomScale="50" zoomScaleNormal="50" zoomScaleSheetLayoutView="50" workbookViewId="0">
      <selection sqref="A1:J32"/>
    </sheetView>
  </sheetViews>
  <sheetFormatPr defaultRowHeight="18.75"/>
  <cols>
    <col min="1" max="1" width="26.7109375" style="275" customWidth="1"/>
    <col min="2" max="2" width="48" style="267" customWidth="1"/>
    <col min="3" max="3" width="36.28515625" style="276" customWidth="1"/>
    <col min="4" max="4" width="16.42578125" style="267" customWidth="1"/>
    <col min="5" max="5" width="55.42578125" style="267" customWidth="1"/>
    <col min="6" max="6" width="20.28515625" style="285" customWidth="1"/>
    <col min="7" max="7" width="17.5703125" style="267" hidden="1" customWidth="1"/>
    <col min="8" max="8" width="18.85546875" style="267" customWidth="1"/>
    <col min="9" max="9" width="20.5703125" style="267" customWidth="1"/>
    <col min="10" max="10" width="25.7109375" style="276" customWidth="1"/>
    <col min="11" max="16384" width="9.140625" style="267"/>
  </cols>
  <sheetData>
    <row r="1" spans="1:10" ht="74.25" customHeight="1" thickBot="1">
      <c r="A1" s="742" t="s">
        <v>331</v>
      </c>
      <c r="B1" s="743"/>
      <c r="C1" s="743"/>
      <c r="D1" s="743"/>
      <c r="E1" s="743"/>
      <c r="F1" s="743"/>
      <c r="G1" s="743"/>
      <c r="H1" s="743"/>
      <c r="I1" s="743"/>
      <c r="J1" s="744"/>
    </row>
    <row r="2" spans="1:10" ht="41.25" customHeight="1" thickBot="1">
      <c r="A2" s="140" t="s">
        <v>0</v>
      </c>
      <c r="B2" s="139"/>
      <c r="C2" s="577" t="s">
        <v>155</v>
      </c>
      <c r="D2" s="578"/>
      <c r="E2" s="578"/>
      <c r="F2" s="579"/>
      <c r="G2" s="719" t="s">
        <v>1</v>
      </c>
      <c r="H2" s="720"/>
      <c r="I2" s="535" t="s">
        <v>166</v>
      </c>
      <c r="J2" s="536"/>
    </row>
    <row r="3" spans="1:10" ht="29.25" customHeight="1">
      <c r="A3" s="745" t="s">
        <v>2</v>
      </c>
      <c r="B3" s="746"/>
      <c r="C3" s="746"/>
      <c r="D3" s="747" t="s">
        <v>119</v>
      </c>
      <c r="E3" s="747"/>
      <c r="F3" s="277"/>
      <c r="G3" s="31"/>
      <c r="H3" s="31"/>
      <c r="I3" s="31"/>
      <c r="J3" s="74"/>
    </row>
    <row r="4" spans="1:10" ht="29.25" customHeight="1">
      <c r="A4" s="745" t="s">
        <v>4</v>
      </c>
      <c r="B4" s="746"/>
      <c r="C4" s="746"/>
      <c r="D4" s="746" t="s">
        <v>55</v>
      </c>
      <c r="E4" s="746"/>
      <c r="F4" s="277"/>
      <c r="G4" s="31"/>
      <c r="H4" s="31"/>
      <c r="I4" s="31"/>
      <c r="J4" s="74"/>
    </row>
    <row r="5" spans="1:10">
      <c r="A5" s="35" t="s">
        <v>6</v>
      </c>
      <c r="B5" s="33"/>
      <c r="C5" s="33"/>
      <c r="D5" s="33" t="s">
        <v>80</v>
      </c>
      <c r="E5" s="33"/>
      <c r="F5" s="278"/>
      <c r="G5" s="31"/>
      <c r="H5" s="31"/>
      <c r="I5" s="31"/>
      <c r="J5" s="74"/>
    </row>
    <row r="6" spans="1:10">
      <c r="A6" s="34" t="s">
        <v>8</v>
      </c>
      <c r="B6" s="32"/>
      <c r="C6" s="32"/>
      <c r="D6" s="33" t="s">
        <v>118</v>
      </c>
      <c r="E6" s="33"/>
      <c r="F6" s="278"/>
      <c r="G6" s="31"/>
      <c r="H6" s="31"/>
      <c r="I6" s="31"/>
      <c r="J6" s="74"/>
    </row>
    <row r="7" spans="1:10">
      <c r="A7" s="34" t="s">
        <v>9</v>
      </c>
      <c r="B7" s="32"/>
      <c r="C7" s="32"/>
      <c r="D7" s="33" t="s">
        <v>79</v>
      </c>
      <c r="E7" s="33"/>
      <c r="F7" s="278"/>
      <c r="G7" s="31"/>
      <c r="H7" s="31"/>
      <c r="I7" s="31"/>
      <c r="J7" s="74"/>
    </row>
    <row r="8" spans="1:10">
      <c r="A8" s="34" t="s">
        <v>11</v>
      </c>
      <c r="B8" s="32"/>
      <c r="C8" s="32"/>
      <c r="D8" s="33" t="s">
        <v>12</v>
      </c>
      <c r="E8" s="33"/>
      <c r="F8" s="278"/>
      <c r="G8" s="31"/>
      <c r="H8" s="31"/>
      <c r="I8" s="31"/>
      <c r="J8" s="74"/>
    </row>
    <row r="9" spans="1:10" s="268" customFormat="1" ht="30.75" customHeight="1" thickBot="1">
      <c r="A9" s="73" t="s">
        <v>13</v>
      </c>
      <c r="B9" s="29"/>
      <c r="C9" s="29"/>
      <c r="D9" s="29" t="s">
        <v>97</v>
      </c>
      <c r="E9" s="28"/>
      <c r="F9" s="279"/>
      <c r="G9" s="30"/>
      <c r="H9" s="30"/>
      <c r="I9" s="30"/>
      <c r="J9" s="72"/>
    </row>
    <row r="10" spans="1:10" s="268" customFormat="1" ht="33.75" customHeight="1" thickBot="1">
      <c r="A10" s="739" t="s">
        <v>335</v>
      </c>
      <c r="B10" s="740"/>
      <c r="C10" s="740"/>
      <c r="D10" s="740"/>
      <c r="E10" s="740"/>
      <c r="F10" s="740"/>
      <c r="G10" s="740"/>
      <c r="H10" s="740"/>
      <c r="I10" s="740"/>
      <c r="J10" s="741"/>
    </row>
    <row r="11" spans="1:10" s="268" customFormat="1" ht="81" customHeight="1" thickBot="1">
      <c r="A11" s="143" t="s">
        <v>15</v>
      </c>
      <c r="B11" s="144" t="s">
        <v>167</v>
      </c>
      <c r="C11" s="145" t="s">
        <v>16</v>
      </c>
      <c r="D11" s="733" t="s">
        <v>154</v>
      </c>
      <c r="E11" s="734"/>
      <c r="F11" s="280" t="s">
        <v>17</v>
      </c>
      <c r="G11" s="128" t="s">
        <v>18</v>
      </c>
      <c r="H11" s="128" t="s">
        <v>165</v>
      </c>
      <c r="I11" s="128" t="s">
        <v>19</v>
      </c>
      <c r="J11" s="127" t="s">
        <v>20</v>
      </c>
    </row>
    <row r="12" spans="1:10" s="268" customFormat="1" ht="284.25" customHeight="1">
      <c r="A12" s="269" t="s">
        <v>21</v>
      </c>
      <c r="B12" s="270" t="s">
        <v>22</v>
      </c>
      <c r="C12" s="233" t="s">
        <v>168</v>
      </c>
      <c r="D12" s="737" t="s">
        <v>153</v>
      </c>
      <c r="E12" s="738"/>
      <c r="F12" s="522" t="s">
        <v>266</v>
      </c>
      <c r="G12" s="523"/>
      <c r="H12" s="523"/>
      <c r="I12" s="523"/>
      <c r="J12" s="524"/>
    </row>
    <row r="13" spans="1:10" ht="207.75" customHeight="1">
      <c r="A13" s="200">
        <v>1</v>
      </c>
      <c r="B13" s="118" t="s">
        <v>156</v>
      </c>
      <c r="C13" s="118" t="s">
        <v>177</v>
      </c>
      <c r="D13" s="735" t="s">
        <v>173</v>
      </c>
      <c r="E13" s="736"/>
      <c r="F13" s="281">
        <v>5</v>
      </c>
      <c r="G13" s="25"/>
      <c r="H13" s="23">
        <f t="shared" ref="H13:H14" si="0">(F13/$F$25)*100</f>
        <v>10</v>
      </c>
      <c r="I13" s="22"/>
      <c r="J13" s="20"/>
    </row>
    <row r="14" spans="1:10" ht="143.25" customHeight="1">
      <c r="A14" s="67">
        <v>2</v>
      </c>
      <c r="B14" s="271" t="s">
        <v>324</v>
      </c>
      <c r="C14" s="68" t="s">
        <v>117</v>
      </c>
      <c r="D14" s="729" t="s">
        <v>116</v>
      </c>
      <c r="E14" s="730"/>
      <c r="F14" s="281">
        <v>5</v>
      </c>
      <c r="G14" s="25">
        <v>5</v>
      </c>
      <c r="H14" s="23">
        <f t="shared" si="0"/>
        <v>10</v>
      </c>
      <c r="I14" s="22"/>
      <c r="J14" s="20"/>
    </row>
    <row r="15" spans="1:10" ht="115.5" customHeight="1">
      <c r="A15" s="67">
        <v>3</v>
      </c>
      <c r="B15" s="271" t="s">
        <v>325</v>
      </c>
      <c r="C15" s="26" t="s">
        <v>115</v>
      </c>
      <c r="D15" s="729" t="s">
        <v>328</v>
      </c>
      <c r="E15" s="730"/>
      <c r="F15" s="282">
        <v>5</v>
      </c>
      <c r="G15" s="25">
        <v>4</v>
      </c>
      <c r="H15" s="23">
        <f t="shared" ref="H15:H24" si="1">(F15/$F$25)*100</f>
        <v>10</v>
      </c>
      <c r="I15" s="22"/>
      <c r="J15" s="20"/>
    </row>
    <row r="16" spans="1:10" ht="161.25" customHeight="1">
      <c r="A16" s="67">
        <v>4</v>
      </c>
      <c r="B16" s="271" t="s">
        <v>326</v>
      </c>
      <c r="C16" s="273" t="s">
        <v>114</v>
      </c>
      <c r="D16" s="731" t="s">
        <v>113</v>
      </c>
      <c r="E16" s="732"/>
      <c r="F16" s="283">
        <v>3</v>
      </c>
      <c r="G16" s="25">
        <v>4</v>
      </c>
      <c r="H16" s="23">
        <f t="shared" si="1"/>
        <v>6</v>
      </c>
      <c r="I16" s="22"/>
      <c r="J16" s="20"/>
    </row>
    <row r="17" spans="1:10" ht="180" customHeight="1">
      <c r="A17" s="67">
        <v>5</v>
      </c>
      <c r="B17" s="271" t="s">
        <v>327</v>
      </c>
      <c r="C17" s="273" t="s">
        <v>330</v>
      </c>
      <c r="D17" s="731" t="s">
        <v>329</v>
      </c>
      <c r="E17" s="732"/>
      <c r="F17" s="22">
        <v>4</v>
      </c>
      <c r="G17" s="25">
        <v>4</v>
      </c>
      <c r="H17" s="23">
        <f t="shared" si="1"/>
        <v>8</v>
      </c>
      <c r="I17" s="22"/>
      <c r="J17" s="20"/>
    </row>
    <row r="18" spans="1:10" ht="106.5" customHeight="1">
      <c r="A18" s="67">
        <v>6</v>
      </c>
      <c r="B18" s="271" t="s">
        <v>390</v>
      </c>
      <c r="C18" s="273" t="s">
        <v>112</v>
      </c>
      <c r="D18" s="729" t="s">
        <v>391</v>
      </c>
      <c r="E18" s="730"/>
      <c r="F18" s="282">
        <v>5</v>
      </c>
      <c r="G18" s="25">
        <v>4</v>
      </c>
      <c r="H18" s="23">
        <f t="shared" si="1"/>
        <v>10</v>
      </c>
      <c r="I18" s="22"/>
      <c r="J18" s="20"/>
    </row>
    <row r="19" spans="1:10" ht="147" customHeight="1">
      <c r="A19" s="67">
        <v>7</v>
      </c>
      <c r="B19" s="271" t="s">
        <v>332</v>
      </c>
      <c r="C19" s="69" t="s">
        <v>559</v>
      </c>
      <c r="D19" s="729" t="s">
        <v>558</v>
      </c>
      <c r="E19" s="730"/>
      <c r="F19" s="282">
        <v>4</v>
      </c>
      <c r="G19" s="25">
        <v>4</v>
      </c>
      <c r="H19" s="23">
        <f t="shared" si="1"/>
        <v>8</v>
      </c>
      <c r="I19" s="22"/>
      <c r="J19" s="20"/>
    </row>
    <row r="20" spans="1:10" ht="144" customHeight="1">
      <c r="A20" s="67">
        <v>8</v>
      </c>
      <c r="B20" s="272" t="s">
        <v>333</v>
      </c>
      <c r="C20" s="69" t="s">
        <v>111</v>
      </c>
      <c r="D20" s="729" t="s">
        <v>334</v>
      </c>
      <c r="E20" s="730"/>
      <c r="F20" s="22">
        <v>4</v>
      </c>
      <c r="G20" s="25">
        <v>4</v>
      </c>
      <c r="H20" s="23">
        <f t="shared" si="1"/>
        <v>8</v>
      </c>
      <c r="I20" s="22"/>
      <c r="J20" s="20"/>
    </row>
    <row r="21" spans="1:10" ht="199.5" customHeight="1">
      <c r="A21" s="67">
        <v>9</v>
      </c>
      <c r="B21" s="118" t="s">
        <v>299</v>
      </c>
      <c r="C21" s="149" t="s">
        <v>279</v>
      </c>
      <c r="D21" s="729" t="s">
        <v>289</v>
      </c>
      <c r="E21" s="730"/>
      <c r="F21" s="22">
        <v>3</v>
      </c>
      <c r="G21" s="25"/>
      <c r="H21" s="23">
        <f t="shared" si="1"/>
        <v>6</v>
      </c>
      <c r="I21" s="22"/>
      <c r="J21" s="20"/>
    </row>
    <row r="22" spans="1:10" ht="280.5" customHeight="1">
      <c r="A22" s="67">
        <v>10</v>
      </c>
      <c r="B22" s="154" t="s">
        <v>450</v>
      </c>
      <c r="C22" s="158" t="s">
        <v>230</v>
      </c>
      <c r="D22" s="748" t="s">
        <v>451</v>
      </c>
      <c r="E22" s="749"/>
      <c r="F22" s="22">
        <v>4</v>
      </c>
      <c r="G22" s="25"/>
      <c r="H22" s="23">
        <f t="shared" si="1"/>
        <v>8</v>
      </c>
      <c r="I22" s="22"/>
      <c r="J22" s="20"/>
    </row>
    <row r="23" spans="1:10" ht="160.5" customHeight="1">
      <c r="A23" s="67">
        <v>11</v>
      </c>
      <c r="B23" s="118" t="s">
        <v>336</v>
      </c>
      <c r="C23" s="149" t="s">
        <v>621</v>
      </c>
      <c r="D23" s="729" t="s">
        <v>620</v>
      </c>
      <c r="E23" s="730"/>
      <c r="F23" s="22">
        <v>3</v>
      </c>
      <c r="G23" s="25"/>
      <c r="H23" s="23">
        <f t="shared" ref="H23" si="2">(F23/$F$25)*100</f>
        <v>6</v>
      </c>
      <c r="I23" s="22"/>
      <c r="J23" s="20"/>
    </row>
    <row r="24" spans="1:10" ht="127.5" customHeight="1">
      <c r="A24" s="67">
        <v>12</v>
      </c>
      <c r="B24" s="118" t="s">
        <v>618</v>
      </c>
      <c r="C24" s="149" t="s">
        <v>612</v>
      </c>
      <c r="D24" s="729" t="s">
        <v>619</v>
      </c>
      <c r="E24" s="730"/>
      <c r="F24" s="22">
        <v>5</v>
      </c>
      <c r="G24" s="25"/>
      <c r="H24" s="23">
        <f t="shared" si="1"/>
        <v>10</v>
      </c>
      <c r="I24" s="22"/>
      <c r="J24" s="20"/>
    </row>
    <row r="25" spans="1:10" s="274" customFormat="1" ht="51.75" customHeight="1">
      <c r="A25" s="750" t="s">
        <v>25</v>
      </c>
      <c r="B25" s="750"/>
      <c r="C25" s="750"/>
      <c r="D25" s="750"/>
      <c r="E25" s="750"/>
      <c r="F25" s="286">
        <f>SUM(F13:F24)</f>
        <v>50</v>
      </c>
      <c r="G25" s="24"/>
      <c r="H25" s="23"/>
      <c r="I25" s="21"/>
      <c r="J25" s="20"/>
    </row>
    <row r="26" spans="1:10" s="274" customFormat="1" ht="47.25" customHeight="1">
      <c r="A26" s="750" t="s">
        <v>26</v>
      </c>
      <c r="B26" s="750"/>
      <c r="C26" s="750"/>
      <c r="D26" s="750"/>
      <c r="E26" s="750"/>
      <c r="F26" s="287"/>
      <c r="G26" s="288" t="e">
        <f>SUM(#REF!)</f>
        <v>#REF!</v>
      </c>
      <c r="H26" s="289">
        <v>100</v>
      </c>
      <c r="I26" s="21"/>
      <c r="J26" s="20"/>
    </row>
    <row r="27" spans="1:10" s="274" customFormat="1" ht="47.25" customHeight="1">
      <c r="A27" s="683" t="s">
        <v>27</v>
      </c>
      <c r="B27" s="683"/>
      <c r="C27" s="683"/>
      <c r="D27" s="683"/>
      <c r="E27" s="683"/>
      <c r="F27" s="683"/>
      <c r="G27" s="683"/>
      <c r="H27" s="683"/>
      <c r="I27" s="683"/>
      <c r="J27" s="20"/>
    </row>
    <row r="28" spans="1:10" s="274" customFormat="1" ht="47.25" customHeight="1" thickBot="1">
      <c r="A28" s="683" t="s">
        <v>28</v>
      </c>
      <c r="B28" s="683"/>
      <c r="C28" s="683"/>
      <c r="D28" s="683"/>
      <c r="E28" s="683"/>
      <c r="F28" s="683"/>
      <c r="G28" s="683"/>
      <c r="H28" s="683"/>
      <c r="I28" s="683"/>
      <c r="J28" s="20"/>
    </row>
    <row r="29" spans="1:10" ht="66.75" customHeight="1" thickBot="1">
      <c r="A29" s="684" t="s">
        <v>29</v>
      </c>
      <c r="B29" s="685"/>
      <c r="C29" s="751" t="s">
        <v>102</v>
      </c>
      <c r="D29" s="752"/>
      <c r="E29" s="689" t="s">
        <v>30</v>
      </c>
      <c r="F29" s="685"/>
      <c r="G29" s="685"/>
      <c r="H29" s="685"/>
      <c r="I29" s="685"/>
      <c r="J29" s="690"/>
    </row>
    <row r="30" spans="1:10" ht="19.5" thickBot="1">
      <c r="A30" s="18"/>
      <c r="B30" s="17"/>
      <c r="C30" s="17"/>
      <c r="D30" s="17"/>
      <c r="E30" s="17"/>
      <c r="F30" s="284"/>
      <c r="G30" s="17"/>
      <c r="H30" s="16"/>
      <c r="I30" s="16"/>
      <c r="J30" s="15"/>
    </row>
    <row r="31" spans="1:10" ht="44.25" customHeight="1">
      <c r="A31" s="591" t="s">
        <v>31</v>
      </c>
      <c r="B31" s="592"/>
      <c r="C31" s="592"/>
      <c r="D31" s="592"/>
      <c r="E31" s="592"/>
      <c r="F31" s="592"/>
      <c r="G31" s="592"/>
      <c r="H31" s="592"/>
      <c r="I31" s="592"/>
      <c r="J31" s="593"/>
    </row>
    <row r="32" spans="1:10" ht="51.75" customHeight="1">
      <c r="A32" s="701" t="s">
        <v>32</v>
      </c>
      <c r="B32" s="702"/>
      <c r="C32" s="702"/>
      <c r="D32" s="702"/>
      <c r="E32" s="702"/>
      <c r="F32" s="702"/>
      <c r="G32" s="702"/>
      <c r="H32" s="702"/>
      <c r="I32" s="702"/>
      <c r="J32" s="703"/>
    </row>
  </sheetData>
  <mergeCells count="33">
    <mergeCell ref="D22:E22"/>
    <mergeCell ref="A31:J31"/>
    <mergeCell ref="A32:J32"/>
    <mergeCell ref="A25:E25"/>
    <mergeCell ref="A26:E26"/>
    <mergeCell ref="A27:I27"/>
    <mergeCell ref="A28:I28"/>
    <mergeCell ref="A29:B29"/>
    <mergeCell ref="C29:D29"/>
    <mergeCell ref="E29:J29"/>
    <mergeCell ref="D24:E24"/>
    <mergeCell ref="D23:E23"/>
    <mergeCell ref="A1:J1"/>
    <mergeCell ref="A3:C3"/>
    <mergeCell ref="D3:E3"/>
    <mergeCell ref="A4:C4"/>
    <mergeCell ref="D4:E4"/>
    <mergeCell ref="F12:J12"/>
    <mergeCell ref="C2:F2"/>
    <mergeCell ref="G2:H2"/>
    <mergeCell ref="I2:J2"/>
    <mergeCell ref="A10:J10"/>
    <mergeCell ref="D14:E14"/>
    <mergeCell ref="D11:E11"/>
    <mergeCell ref="D13:E13"/>
    <mergeCell ref="D15:E15"/>
    <mergeCell ref="D20:E20"/>
    <mergeCell ref="D12:E12"/>
    <mergeCell ref="D21:E21"/>
    <mergeCell ref="D16:E16"/>
    <mergeCell ref="D17:E17"/>
    <mergeCell ref="D18:E18"/>
    <mergeCell ref="D19:E19"/>
  </mergeCells>
  <pageMargins left="0.19685039370078741" right="0.19685039370078741" top="0.19685039370078741" bottom="0.19685039370078741" header="0.15748031496062992" footer="0.19685039370078741"/>
  <pageSetup paperSize="9" scale="50" orientation="landscape" r:id="rId1"/>
  <headerFooter alignWithMargins="0">
    <oddFooter>&amp;R&amp;P di &amp;N</oddFooter>
  </headerFooter>
  <rowBreaks count="3" manualBreakCount="3">
    <brk id="13" max="16383" man="1"/>
    <brk id="16" max="16383" man="1"/>
    <brk id="21" max="9" man="1"/>
  </rowBreaks>
  <drawing r:id="rId2"/>
</worksheet>
</file>

<file path=xl/worksheets/sheet19.xml><?xml version="1.0" encoding="utf-8"?>
<worksheet xmlns="http://schemas.openxmlformats.org/spreadsheetml/2006/main" xmlns:r="http://schemas.openxmlformats.org/officeDocument/2006/relationships">
  <sheetPr>
    <tabColor rgb="FF00B050"/>
  </sheetPr>
  <dimension ref="A1:K35"/>
  <sheetViews>
    <sheetView view="pageBreakPreview" topLeftCell="A25" zoomScale="50" zoomScaleNormal="64" zoomScaleSheetLayoutView="50" workbookViewId="0">
      <selection sqref="A1:I35"/>
    </sheetView>
  </sheetViews>
  <sheetFormatPr defaultColWidth="57.42578125" defaultRowHeight="18.75"/>
  <cols>
    <col min="1" max="1" width="19.140625" style="248" customWidth="1"/>
    <col min="2" max="2" width="35.5703125" style="248" customWidth="1"/>
    <col min="3" max="3" width="36.85546875" style="248" customWidth="1"/>
    <col min="4" max="4" width="75.140625" style="248" customWidth="1"/>
    <col min="5" max="5" width="17.5703125" style="258" customWidth="1"/>
    <col min="6" max="6" width="18.42578125" style="258" customWidth="1"/>
    <col min="7" max="7" width="18.140625" style="248" customWidth="1"/>
    <col min="8" max="8" width="19" style="248" customWidth="1"/>
    <col min="9" max="9" width="20.140625" style="248" customWidth="1"/>
    <col min="10" max="16384" width="57.42578125" style="248"/>
  </cols>
  <sheetData>
    <row r="1" spans="1:11" s="239" customFormat="1" ht="75" customHeight="1" thickBot="1">
      <c r="A1" s="754" t="s">
        <v>101</v>
      </c>
      <c r="B1" s="754"/>
      <c r="C1" s="754"/>
      <c r="D1" s="754"/>
      <c r="E1" s="754"/>
      <c r="F1" s="754"/>
      <c r="G1" s="754"/>
      <c r="H1" s="754"/>
      <c r="I1" s="238"/>
    </row>
    <row r="2" spans="1:11" s="239" customFormat="1" ht="41.25" customHeight="1" thickBot="1">
      <c r="A2" s="179" t="s">
        <v>0</v>
      </c>
      <c r="B2" s="180"/>
      <c r="C2" s="532" t="s">
        <v>155</v>
      </c>
      <c r="D2" s="533"/>
      <c r="E2" s="534"/>
      <c r="F2" s="535" t="s">
        <v>1</v>
      </c>
      <c r="G2" s="536"/>
      <c r="H2" s="535" t="s">
        <v>166</v>
      </c>
      <c r="I2" s="536"/>
    </row>
    <row r="3" spans="1:11" s="239" customFormat="1" ht="26.25" customHeight="1">
      <c r="A3" s="755" t="s">
        <v>2</v>
      </c>
      <c r="B3" s="756"/>
      <c r="C3" s="756"/>
      <c r="D3" s="756" t="s">
        <v>100</v>
      </c>
      <c r="E3" s="756"/>
      <c r="F3" s="252"/>
      <c r="G3" s="240"/>
      <c r="H3" s="240"/>
      <c r="I3" s="238"/>
    </row>
    <row r="4" spans="1:11" s="239" customFormat="1">
      <c r="A4" s="755" t="s">
        <v>4</v>
      </c>
      <c r="B4" s="756"/>
      <c r="C4" s="756"/>
      <c r="D4" s="756" t="s">
        <v>99</v>
      </c>
      <c r="E4" s="756"/>
      <c r="F4" s="252"/>
      <c r="G4" s="240"/>
      <c r="H4" s="240"/>
      <c r="I4" s="238"/>
    </row>
    <row r="5" spans="1:11" s="239" customFormat="1">
      <c r="A5" s="760" t="s">
        <v>6</v>
      </c>
      <c r="B5" s="761"/>
      <c r="C5" s="241"/>
      <c r="D5" s="241" t="s">
        <v>80</v>
      </c>
      <c r="E5" s="253"/>
      <c r="F5" s="253"/>
      <c r="G5" s="240"/>
      <c r="H5" s="240"/>
      <c r="I5" s="238"/>
    </row>
    <row r="6" spans="1:11" s="239" customFormat="1">
      <c r="A6" s="760" t="s">
        <v>8</v>
      </c>
      <c r="B6" s="761"/>
      <c r="C6" s="242"/>
      <c r="D6" s="241" t="s">
        <v>98</v>
      </c>
      <c r="E6" s="253"/>
      <c r="F6" s="253"/>
      <c r="G6" s="240"/>
      <c r="H6" s="240"/>
      <c r="I6" s="238"/>
    </row>
    <row r="7" spans="1:11" s="239" customFormat="1">
      <c r="A7" s="760" t="s">
        <v>9</v>
      </c>
      <c r="B7" s="761"/>
      <c r="C7" s="242"/>
      <c r="D7" s="241" t="s">
        <v>79</v>
      </c>
      <c r="E7" s="253"/>
      <c r="F7" s="253"/>
      <c r="G7" s="240"/>
      <c r="H7" s="240"/>
      <c r="I7" s="238"/>
    </row>
    <row r="8" spans="1:11" s="239" customFormat="1">
      <c r="A8" s="760" t="s">
        <v>11</v>
      </c>
      <c r="B8" s="761"/>
      <c r="C8" s="242"/>
      <c r="D8" s="241" t="s">
        <v>12</v>
      </c>
      <c r="E8" s="253"/>
      <c r="F8" s="253"/>
      <c r="G8" s="240"/>
      <c r="H8" s="240"/>
      <c r="I8" s="238"/>
    </row>
    <row r="9" spans="1:11" s="246" customFormat="1" ht="19.5" thickBot="1">
      <c r="A9" s="762" t="s">
        <v>13</v>
      </c>
      <c r="B9" s="763"/>
      <c r="C9" s="243"/>
      <c r="D9" s="243" t="s">
        <v>97</v>
      </c>
      <c r="E9" s="330"/>
      <c r="F9" s="254"/>
      <c r="G9" s="244"/>
      <c r="H9" s="244"/>
      <c r="I9" s="245"/>
    </row>
    <row r="10" spans="1:11" ht="41.25" customHeight="1" thickBot="1">
      <c r="A10" s="764" t="s">
        <v>277</v>
      </c>
      <c r="B10" s="697"/>
      <c r="C10" s="697"/>
      <c r="D10" s="697"/>
      <c r="E10" s="697"/>
      <c r="F10" s="697"/>
      <c r="G10" s="697"/>
      <c r="H10" s="697"/>
      <c r="I10" s="698"/>
      <c r="J10" s="247"/>
      <c r="K10" s="247"/>
    </row>
    <row r="11" spans="1:11" ht="85.5" customHeight="1" thickBot="1">
      <c r="A11" s="143" t="s">
        <v>15</v>
      </c>
      <c r="B11" s="210" t="s">
        <v>167</v>
      </c>
      <c r="C11" s="145" t="s">
        <v>16</v>
      </c>
      <c r="D11" s="145" t="s">
        <v>154</v>
      </c>
      <c r="E11" s="255" t="s">
        <v>17</v>
      </c>
      <c r="F11" s="255" t="s">
        <v>18</v>
      </c>
      <c r="G11" s="212" t="s">
        <v>165</v>
      </c>
      <c r="H11" s="212" t="s">
        <v>19</v>
      </c>
      <c r="I11" s="213" t="s">
        <v>20</v>
      </c>
      <c r="J11" s="247"/>
      <c r="K11" s="247"/>
    </row>
    <row r="12" spans="1:11" ht="244.5" customHeight="1">
      <c r="A12" s="224" t="s">
        <v>21</v>
      </c>
      <c r="B12" s="225" t="s">
        <v>22</v>
      </c>
      <c r="C12" s="233" t="s">
        <v>168</v>
      </c>
      <c r="D12" s="233" t="s">
        <v>153</v>
      </c>
      <c r="E12" s="522" t="s">
        <v>266</v>
      </c>
      <c r="F12" s="523"/>
      <c r="G12" s="523"/>
      <c r="H12" s="523"/>
      <c r="I12" s="524"/>
      <c r="J12" s="247"/>
      <c r="K12" s="247"/>
    </row>
    <row r="13" spans="1:11" ht="244.5" customHeight="1">
      <c r="A13" s="249">
        <v>1</v>
      </c>
      <c r="B13" s="112" t="s">
        <v>156</v>
      </c>
      <c r="C13" s="112" t="s">
        <v>177</v>
      </c>
      <c r="D13" s="112" t="s">
        <v>173</v>
      </c>
      <c r="E13" s="220">
        <v>5</v>
      </c>
      <c r="F13" s="256">
        <f t="shared" ref="F13:F25" si="0">(E13/$E$28)*100</f>
        <v>8.3333333333333321</v>
      </c>
      <c r="G13" s="2"/>
      <c r="H13" s="2"/>
      <c r="I13" s="2"/>
      <c r="J13" s="247"/>
      <c r="K13" s="247"/>
    </row>
    <row r="14" spans="1:11" ht="214.5" customHeight="1">
      <c r="A14" s="249" t="s">
        <v>278</v>
      </c>
      <c r="B14" s="154" t="s">
        <v>229</v>
      </c>
      <c r="C14" s="158" t="s">
        <v>230</v>
      </c>
      <c r="D14" s="150" t="s">
        <v>452</v>
      </c>
      <c r="E14" s="220">
        <v>3</v>
      </c>
      <c r="F14" s="256">
        <f t="shared" si="0"/>
        <v>5</v>
      </c>
      <c r="G14" s="2"/>
      <c r="H14" s="2"/>
      <c r="I14" s="2"/>
      <c r="J14" s="247"/>
      <c r="K14" s="247"/>
    </row>
    <row r="15" spans="1:11" ht="219" customHeight="1">
      <c r="A15" s="250">
        <v>3</v>
      </c>
      <c r="B15" s="118" t="s">
        <v>299</v>
      </c>
      <c r="C15" s="149" t="s">
        <v>279</v>
      </c>
      <c r="D15" s="150" t="s">
        <v>289</v>
      </c>
      <c r="E15" s="220">
        <v>3</v>
      </c>
      <c r="F15" s="256">
        <f t="shared" si="0"/>
        <v>5</v>
      </c>
      <c r="G15" s="2"/>
      <c r="H15" s="2"/>
      <c r="I15" s="2"/>
      <c r="J15" s="247"/>
      <c r="K15" s="247"/>
    </row>
    <row r="16" spans="1:11" ht="208.5" customHeight="1">
      <c r="A16" s="235">
        <v>4</v>
      </c>
      <c r="B16" s="235" t="s">
        <v>96</v>
      </c>
      <c r="C16" s="237" t="s">
        <v>301</v>
      </c>
      <c r="D16" s="237" t="s">
        <v>300</v>
      </c>
      <c r="E16" s="256">
        <v>5</v>
      </c>
      <c r="F16" s="256">
        <f t="shared" si="0"/>
        <v>8.3333333333333321</v>
      </c>
      <c r="G16" s="236"/>
      <c r="H16" s="236"/>
      <c r="I16" s="236"/>
      <c r="J16" s="247"/>
      <c r="K16" s="247"/>
    </row>
    <row r="17" spans="1:11" ht="95.25" customHeight="1">
      <c r="A17" s="235">
        <v>5</v>
      </c>
      <c r="B17" s="235" t="s">
        <v>95</v>
      </c>
      <c r="C17" s="237" t="s">
        <v>302</v>
      </c>
      <c r="D17" s="444" t="s">
        <v>610</v>
      </c>
      <c r="E17" s="256">
        <v>5</v>
      </c>
      <c r="F17" s="256">
        <f t="shared" si="0"/>
        <v>8.3333333333333321</v>
      </c>
      <c r="G17" s="236"/>
      <c r="H17" s="236"/>
      <c r="I17" s="236"/>
      <c r="J17" s="247"/>
      <c r="K17" s="247"/>
    </row>
    <row r="18" spans="1:11" ht="137.25" customHeight="1">
      <c r="A18" s="235">
        <v>6</v>
      </c>
      <c r="B18" s="235" t="s">
        <v>94</v>
      </c>
      <c r="C18" s="235" t="s">
        <v>93</v>
      </c>
      <c r="D18" s="235" t="s">
        <v>92</v>
      </c>
      <c r="E18" s="256">
        <v>3</v>
      </c>
      <c r="F18" s="256">
        <f t="shared" si="0"/>
        <v>5</v>
      </c>
      <c r="G18" s="236"/>
      <c r="H18" s="236"/>
      <c r="I18" s="236"/>
      <c r="J18" s="247"/>
      <c r="K18" s="247"/>
    </row>
    <row r="19" spans="1:11" ht="179.25" customHeight="1">
      <c r="A19" s="235">
        <v>7</v>
      </c>
      <c r="B19" s="757" t="s">
        <v>304</v>
      </c>
      <c r="C19" s="237" t="s">
        <v>303</v>
      </c>
      <c r="D19" s="444" t="s">
        <v>602</v>
      </c>
      <c r="E19" s="256">
        <v>5</v>
      </c>
      <c r="F19" s="256">
        <f t="shared" si="0"/>
        <v>8.3333333333333321</v>
      </c>
      <c r="G19" s="236"/>
      <c r="H19" s="236"/>
      <c r="I19" s="236"/>
      <c r="J19" s="247"/>
      <c r="K19" s="247"/>
    </row>
    <row r="20" spans="1:11" ht="104.25" customHeight="1">
      <c r="A20" s="444">
        <v>8</v>
      </c>
      <c r="B20" s="758"/>
      <c r="C20" s="444" t="s">
        <v>604</v>
      </c>
      <c r="D20" s="444" t="s">
        <v>605</v>
      </c>
      <c r="E20" s="256">
        <v>3</v>
      </c>
      <c r="F20" s="256">
        <f t="shared" si="0"/>
        <v>5</v>
      </c>
      <c r="G20" s="236"/>
      <c r="H20" s="236"/>
      <c r="I20" s="236"/>
      <c r="J20" s="247"/>
      <c r="K20" s="247"/>
    </row>
    <row r="21" spans="1:11" ht="150.75" customHeight="1">
      <c r="A21" s="235">
        <v>9</v>
      </c>
      <c r="B21" s="237" t="s">
        <v>310</v>
      </c>
      <c r="C21" s="237" t="s">
        <v>306</v>
      </c>
      <c r="D21" s="237" t="s">
        <v>305</v>
      </c>
      <c r="E21" s="256">
        <v>4</v>
      </c>
      <c r="F21" s="256">
        <f t="shared" si="0"/>
        <v>6.666666666666667</v>
      </c>
      <c r="G21" s="236"/>
      <c r="H21" s="236"/>
      <c r="I21" s="236"/>
      <c r="J21" s="247"/>
      <c r="K21" s="247"/>
    </row>
    <row r="22" spans="1:11" ht="159.75" customHeight="1">
      <c r="A22" s="444">
        <v>10</v>
      </c>
      <c r="B22" s="757" t="s">
        <v>611</v>
      </c>
      <c r="C22" s="444" t="s">
        <v>606</v>
      </c>
      <c r="D22" s="444" t="s">
        <v>609</v>
      </c>
      <c r="E22" s="256">
        <v>5</v>
      </c>
      <c r="F22" s="256">
        <f t="shared" si="0"/>
        <v>8.3333333333333321</v>
      </c>
      <c r="G22" s="236"/>
      <c r="H22" s="236"/>
      <c r="I22" s="236"/>
      <c r="J22" s="247"/>
      <c r="K22" s="247"/>
    </row>
    <row r="23" spans="1:11" ht="175.5" customHeight="1">
      <c r="A23" s="237">
        <v>11</v>
      </c>
      <c r="B23" s="758"/>
      <c r="C23" s="444" t="s">
        <v>607</v>
      </c>
      <c r="D23" s="444" t="s">
        <v>608</v>
      </c>
      <c r="E23" s="256">
        <v>5</v>
      </c>
      <c r="F23" s="256">
        <f t="shared" si="0"/>
        <v>8.3333333333333321</v>
      </c>
      <c r="G23" s="236"/>
      <c r="H23" s="236"/>
      <c r="I23" s="236"/>
      <c r="J23" s="247"/>
      <c r="K23" s="247"/>
    </row>
    <row r="24" spans="1:11" ht="138.75" customHeight="1">
      <c r="A24" s="237">
        <v>12</v>
      </c>
      <c r="B24" s="154" t="s">
        <v>233</v>
      </c>
      <c r="C24" s="51" t="s">
        <v>313</v>
      </c>
      <c r="D24" s="209" t="s">
        <v>312</v>
      </c>
      <c r="E24" s="256">
        <v>3</v>
      </c>
      <c r="F24" s="256">
        <f t="shared" si="0"/>
        <v>5</v>
      </c>
      <c r="G24" s="236"/>
      <c r="H24" s="236"/>
      <c r="I24" s="236"/>
      <c r="J24" s="247"/>
      <c r="K24" s="247"/>
    </row>
    <row r="25" spans="1:11" ht="132.75" customHeight="1">
      <c r="A25" s="235">
        <v>13</v>
      </c>
      <c r="B25" s="237" t="s">
        <v>309</v>
      </c>
      <c r="C25" s="237" t="s">
        <v>308</v>
      </c>
      <c r="D25" s="237" t="s">
        <v>307</v>
      </c>
      <c r="E25" s="256">
        <v>5</v>
      </c>
      <c r="F25" s="256">
        <f t="shared" si="0"/>
        <v>8.3333333333333321</v>
      </c>
      <c r="G25" s="236"/>
      <c r="H25" s="236"/>
      <c r="I25" s="236"/>
      <c r="J25" s="247"/>
      <c r="K25" s="247"/>
    </row>
    <row r="26" spans="1:11" ht="93.75" customHeight="1">
      <c r="A26" s="251">
        <v>14</v>
      </c>
      <c r="B26" s="251" t="s">
        <v>91</v>
      </c>
      <c r="C26" s="251" t="s">
        <v>311</v>
      </c>
      <c r="D26" s="251" t="s">
        <v>89</v>
      </c>
      <c r="E26" s="256">
        <v>3</v>
      </c>
      <c r="F26" s="256">
        <f t="shared" ref="F26:F27" si="1">(E26/$E$28)*100</f>
        <v>5</v>
      </c>
      <c r="G26" s="236"/>
      <c r="H26" s="236"/>
      <c r="I26" s="236"/>
      <c r="J26" s="247"/>
      <c r="K26" s="247"/>
    </row>
    <row r="27" spans="1:11" ht="186" customHeight="1">
      <c r="A27" s="235">
        <v>15</v>
      </c>
      <c r="B27" s="118" t="s">
        <v>336</v>
      </c>
      <c r="C27" s="149" t="s">
        <v>380</v>
      </c>
      <c r="D27" s="150" t="s">
        <v>398</v>
      </c>
      <c r="E27" s="256">
        <v>3</v>
      </c>
      <c r="F27" s="256">
        <f t="shared" si="1"/>
        <v>5</v>
      </c>
      <c r="G27" s="236"/>
      <c r="H27" s="236"/>
      <c r="I27" s="236"/>
      <c r="J27" s="247"/>
      <c r="K27" s="247"/>
    </row>
    <row r="28" spans="1:11" ht="39" customHeight="1">
      <c r="A28" s="771" t="s">
        <v>25</v>
      </c>
      <c r="B28" s="771"/>
      <c r="C28" s="771"/>
      <c r="D28" s="771"/>
      <c r="E28" s="257">
        <f>SUM(E12:E27)</f>
        <v>60</v>
      </c>
      <c r="F28" s="257"/>
      <c r="G28" s="236"/>
      <c r="H28" s="236"/>
      <c r="I28" s="236"/>
      <c r="J28" s="247"/>
      <c r="K28" s="247"/>
    </row>
    <row r="29" spans="1:11" ht="52.5" customHeight="1">
      <c r="A29" s="771" t="s">
        <v>26</v>
      </c>
      <c r="B29" s="771"/>
      <c r="C29" s="771"/>
      <c r="D29" s="771"/>
      <c r="E29" s="257"/>
      <c r="F29" s="257">
        <f>SUM(F12:F28)</f>
        <v>99.999999999999986</v>
      </c>
      <c r="G29" s="236"/>
      <c r="H29" s="236"/>
      <c r="I29" s="236"/>
      <c r="J29" s="247"/>
      <c r="K29" s="247"/>
    </row>
    <row r="30" spans="1:11" ht="36.75" customHeight="1">
      <c r="A30" s="772" t="s">
        <v>27</v>
      </c>
      <c r="B30" s="772"/>
      <c r="C30" s="772"/>
      <c r="D30" s="772"/>
      <c r="E30" s="772"/>
      <c r="F30" s="772"/>
      <c r="G30" s="772"/>
      <c r="H30" s="772"/>
      <c r="I30" s="772"/>
      <c r="J30" s="247"/>
      <c r="K30" s="247"/>
    </row>
    <row r="31" spans="1:11" ht="42" customHeight="1">
      <c r="A31" s="772" t="s">
        <v>28</v>
      </c>
      <c r="B31" s="772"/>
      <c r="C31" s="772"/>
      <c r="D31" s="772"/>
      <c r="E31" s="772"/>
      <c r="F31" s="772"/>
      <c r="G31" s="772"/>
      <c r="H31" s="772"/>
      <c r="I31" s="772"/>
      <c r="J31" s="247"/>
      <c r="K31" s="247"/>
    </row>
    <row r="32" spans="1:11" ht="53.25" customHeight="1">
      <c r="A32" s="753" t="s">
        <v>88</v>
      </c>
      <c r="B32" s="753"/>
      <c r="C32" s="765" t="s">
        <v>87</v>
      </c>
      <c r="D32" s="766"/>
      <c r="E32" s="767"/>
      <c r="F32" s="768" t="s">
        <v>30</v>
      </c>
      <c r="G32" s="769"/>
      <c r="H32" s="769"/>
      <c r="I32" s="770"/>
      <c r="J32" s="247"/>
      <c r="K32" s="247"/>
    </row>
    <row r="33" spans="1:11" ht="10.5" customHeight="1">
      <c r="A33" s="759"/>
      <c r="B33" s="759"/>
      <c r="C33" s="759"/>
      <c r="D33" s="759"/>
      <c r="E33" s="759"/>
      <c r="F33" s="759"/>
      <c r="G33" s="759"/>
      <c r="H33" s="759"/>
      <c r="I33" s="759"/>
      <c r="J33" s="247"/>
      <c r="K33" s="247"/>
    </row>
    <row r="34" spans="1:11" ht="57" customHeight="1">
      <c r="A34" s="500" t="s">
        <v>31</v>
      </c>
      <c r="B34" s="501"/>
      <c r="C34" s="501"/>
      <c r="D34" s="501"/>
      <c r="E34" s="501"/>
      <c r="F34" s="501"/>
      <c r="G34" s="501"/>
      <c r="H34" s="501"/>
      <c r="I34" s="502"/>
      <c r="J34" s="247"/>
      <c r="K34" s="247"/>
    </row>
    <row r="35" spans="1:11" ht="52.5" customHeight="1">
      <c r="A35" s="492" t="s">
        <v>603</v>
      </c>
      <c r="B35" s="493"/>
      <c r="C35" s="493"/>
      <c r="D35" s="493"/>
      <c r="E35" s="493"/>
      <c r="F35" s="493"/>
      <c r="G35" s="493"/>
      <c r="H35" s="493"/>
      <c r="I35" s="494"/>
      <c r="J35" s="247"/>
      <c r="K35" s="247"/>
    </row>
  </sheetData>
  <mergeCells count="27">
    <mergeCell ref="A33:I33"/>
    <mergeCell ref="A34:I34"/>
    <mergeCell ref="A35:I35"/>
    <mergeCell ref="A5:B5"/>
    <mergeCell ref="A6:B6"/>
    <mergeCell ref="A7:B7"/>
    <mergeCell ref="A8:B8"/>
    <mergeCell ref="A9:B9"/>
    <mergeCell ref="A10:I10"/>
    <mergeCell ref="C32:E32"/>
    <mergeCell ref="F32:I32"/>
    <mergeCell ref="E12:I12"/>
    <mergeCell ref="A28:D28"/>
    <mergeCell ref="A29:D29"/>
    <mergeCell ref="A30:I30"/>
    <mergeCell ref="A31:I31"/>
    <mergeCell ref="A32:B32"/>
    <mergeCell ref="C2:E2"/>
    <mergeCell ref="F2:G2"/>
    <mergeCell ref="H2:I2"/>
    <mergeCell ref="A1:H1"/>
    <mergeCell ref="A4:C4"/>
    <mergeCell ref="D4:E4"/>
    <mergeCell ref="A3:C3"/>
    <mergeCell ref="D3:E3"/>
    <mergeCell ref="B19:B20"/>
    <mergeCell ref="B22:B23"/>
  </mergeCells>
  <pageMargins left="0.70866141732283472" right="0.70866141732283472" top="0.74803149606299213" bottom="0.74803149606299213" header="0.31496062992125984" footer="0.31496062992125984"/>
  <pageSetup paperSize="9" scale="50" orientation="landscape" r:id="rId1"/>
  <rowBreaks count="4" manualBreakCount="4">
    <brk id="12" max="16383" man="1"/>
    <brk id="15" max="8" man="1"/>
    <brk id="20" max="8" man="1"/>
    <brk id="25" max="8" man="1"/>
  </rowBreaks>
  <ignoredErrors>
    <ignoredError sqref="A14" numberStoredAsText="1"/>
  </ignoredErrors>
  <drawing r:id="rId2"/>
</worksheet>
</file>

<file path=xl/worksheets/sheet2.xml><?xml version="1.0" encoding="utf-8"?>
<worksheet xmlns="http://schemas.openxmlformats.org/spreadsheetml/2006/main" xmlns:r="http://schemas.openxmlformats.org/officeDocument/2006/relationships">
  <sheetPr>
    <tabColor rgb="FFFFFF00"/>
  </sheetPr>
  <dimension ref="A1:I34"/>
  <sheetViews>
    <sheetView view="pageBreakPreview" topLeftCell="A21" zoomScale="75" zoomScaleNormal="50" zoomScaleSheetLayoutView="75" workbookViewId="0">
      <selection activeCell="D18" sqref="D18"/>
    </sheetView>
  </sheetViews>
  <sheetFormatPr defaultRowHeight="18.75"/>
  <cols>
    <col min="1" max="1" width="18.7109375" style="193" customWidth="1"/>
    <col min="2" max="2" width="27.28515625" style="193" customWidth="1"/>
    <col min="3" max="3" width="32.140625" style="193" customWidth="1"/>
    <col min="4" max="4" width="65.42578125" style="193" customWidth="1"/>
    <col min="5" max="5" width="16.85546875" style="193" customWidth="1"/>
    <col min="6" max="6" width="14.42578125" style="193" customWidth="1"/>
    <col min="7" max="7" width="19.140625" style="193" customWidth="1"/>
    <col min="8" max="8" width="14.28515625" style="193" customWidth="1"/>
    <col min="9" max="9" width="13.7109375" style="193" customWidth="1"/>
    <col min="10" max="16384" width="9.140625" style="193"/>
  </cols>
  <sheetData>
    <row r="1" spans="1:9" ht="56.25" customHeight="1" thickBot="1">
      <c r="A1" s="529" t="s">
        <v>86</v>
      </c>
      <c r="B1" s="530"/>
      <c r="C1" s="530"/>
      <c r="D1" s="530"/>
      <c r="E1" s="530"/>
      <c r="F1" s="530"/>
      <c r="G1" s="530"/>
      <c r="H1" s="530"/>
      <c r="I1" s="531"/>
    </row>
    <row r="2" spans="1:9" ht="38.25" thickBot="1">
      <c r="A2" s="179" t="s">
        <v>0</v>
      </c>
      <c r="B2" s="180"/>
      <c r="C2" s="532" t="s">
        <v>155</v>
      </c>
      <c r="D2" s="533"/>
      <c r="E2" s="534"/>
      <c r="F2" s="535" t="s">
        <v>1</v>
      </c>
      <c r="G2" s="536"/>
      <c r="H2" s="535" t="s">
        <v>166</v>
      </c>
      <c r="I2" s="536"/>
    </row>
    <row r="3" spans="1:9" ht="25.5" customHeight="1">
      <c r="A3" s="537" t="s">
        <v>2</v>
      </c>
      <c r="B3" s="538"/>
      <c r="C3" s="538" t="s">
        <v>228</v>
      </c>
      <c r="D3" s="538"/>
      <c r="E3" s="538"/>
      <c r="F3" s="182"/>
      <c r="G3" s="182"/>
      <c r="H3" s="182"/>
      <c r="I3" s="183"/>
    </row>
    <row r="4" spans="1:9" ht="24.75" customHeight="1">
      <c r="A4" s="511" t="s">
        <v>4</v>
      </c>
      <c r="B4" s="491"/>
      <c r="C4" s="491" t="s">
        <v>5</v>
      </c>
      <c r="D4" s="491"/>
      <c r="E4" s="491"/>
      <c r="F4" s="182"/>
      <c r="G4" s="182"/>
      <c r="H4" s="182"/>
      <c r="I4" s="183"/>
    </row>
    <row r="5" spans="1:9" ht="24" customHeight="1">
      <c r="A5" s="512" t="s">
        <v>6</v>
      </c>
      <c r="B5" s="513"/>
      <c r="C5" s="175" t="s">
        <v>57</v>
      </c>
      <c r="D5" s="175"/>
      <c r="E5" s="176"/>
      <c r="F5" s="175"/>
      <c r="G5" s="175"/>
      <c r="H5" s="175"/>
      <c r="I5" s="184"/>
    </row>
    <row r="6" spans="1:9">
      <c r="A6" s="198" t="s">
        <v>8</v>
      </c>
      <c r="B6" s="176"/>
      <c r="C6" s="513" t="s">
        <v>247</v>
      </c>
      <c r="D6" s="513"/>
      <c r="E6" s="513"/>
      <c r="F6" s="513"/>
      <c r="G6" s="513"/>
      <c r="H6" s="199"/>
      <c r="I6" s="185"/>
    </row>
    <row r="7" spans="1:9">
      <c r="A7" s="198" t="s">
        <v>9</v>
      </c>
      <c r="B7" s="176"/>
      <c r="C7" s="175" t="s">
        <v>10</v>
      </c>
      <c r="D7" s="175"/>
      <c r="E7" s="175"/>
      <c r="F7" s="199"/>
      <c r="G7" s="199"/>
      <c r="H7" s="199"/>
      <c r="I7" s="185"/>
    </row>
    <row r="8" spans="1:9">
      <c r="A8" s="198" t="s">
        <v>11</v>
      </c>
      <c r="B8" s="176"/>
      <c r="C8" s="199" t="s">
        <v>12</v>
      </c>
      <c r="D8" s="513"/>
      <c r="E8" s="513"/>
      <c r="F8" s="199"/>
      <c r="G8" s="199"/>
      <c r="H8" s="199"/>
      <c r="I8" s="185"/>
    </row>
    <row r="9" spans="1:9" ht="19.5" thickBot="1">
      <c r="A9" s="514" t="s">
        <v>13</v>
      </c>
      <c r="B9" s="515"/>
      <c r="C9" s="199" t="s">
        <v>14</v>
      </c>
      <c r="D9" s="176"/>
      <c r="E9" s="176"/>
      <c r="F9" s="199"/>
      <c r="G9" s="199"/>
      <c r="H9" s="199"/>
      <c r="I9" s="185"/>
    </row>
    <row r="10" spans="1:9" ht="19.5" thickBot="1">
      <c r="A10" s="516" t="s">
        <v>248</v>
      </c>
      <c r="B10" s="517"/>
      <c r="C10" s="517"/>
      <c r="D10" s="517"/>
      <c r="E10" s="517"/>
      <c r="F10" s="517"/>
      <c r="G10" s="517"/>
      <c r="H10" s="517"/>
      <c r="I10" s="518"/>
    </row>
    <row r="11" spans="1:9" ht="57" thickBot="1">
      <c r="A11" s="143" t="s">
        <v>15</v>
      </c>
      <c r="B11" s="210" t="s">
        <v>167</v>
      </c>
      <c r="C11" s="145" t="s">
        <v>16</v>
      </c>
      <c r="D11" s="145" t="s">
        <v>154</v>
      </c>
      <c r="E11" s="211" t="s">
        <v>17</v>
      </c>
      <c r="F11" s="212" t="s">
        <v>18</v>
      </c>
      <c r="G11" s="212" t="s">
        <v>165</v>
      </c>
      <c r="H11" s="212" t="s">
        <v>19</v>
      </c>
      <c r="I11" s="213" t="s">
        <v>20</v>
      </c>
    </row>
    <row r="12" spans="1:9" ht="19.5" thickBot="1">
      <c r="A12" s="519"/>
      <c r="B12" s="520"/>
      <c r="C12" s="520"/>
      <c r="D12" s="520"/>
      <c r="E12" s="520"/>
      <c r="F12" s="520"/>
      <c r="G12" s="520"/>
      <c r="H12" s="520"/>
      <c r="I12" s="521"/>
    </row>
    <row r="13" spans="1:9" ht="194.25" customHeight="1">
      <c r="A13" s="6" t="s">
        <v>21</v>
      </c>
      <c r="B13" s="7" t="s">
        <v>22</v>
      </c>
      <c r="C13" s="195" t="s">
        <v>168</v>
      </c>
      <c r="D13" s="214" t="s">
        <v>153</v>
      </c>
      <c r="E13" s="553" t="s">
        <v>266</v>
      </c>
      <c r="F13" s="554"/>
      <c r="G13" s="554"/>
      <c r="H13" s="554"/>
      <c r="I13" s="555"/>
    </row>
    <row r="14" spans="1:9" ht="198" customHeight="1">
      <c r="A14" s="1">
        <v>1</v>
      </c>
      <c r="B14" s="112" t="s">
        <v>156</v>
      </c>
      <c r="C14" s="112" t="s">
        <v>177</v>
      </c>
      <c r="D14" s="112" t="s">
        <v>173</v>
      </c>
      <c r="E14" s="2">
        <v>5</v>
      </c>
      <c r="F14" s="186">
        <f t="shared" ref="F14:F21" si="0">+(E14/E$22)*100</f>
        <v>13.513513513513514</v>
      </c>
      <c r="G14" s="2"/>
      <c r="H14" s="2"/>
      <c r="I14" s="2"/>
    </row>
    <row r="15" spans="1:9" ht="78" customHeight="1">
      <c r="A15" s="3">
        <v>2</v>
      </c>
      <c r="B15" s="215" t="s">
        <v>175</v>
      </c>
      <c r="C15" s="216" t="s">
        <v>217</v>
      </c>
      <c r="D15" s="150" t="s">
        <v>200</v>
      </c>
      <c r="E15" s="2">
        <v>5</v>
      </c>
      <c r="F15" s="186">
        <f t="shared" si="0"/>
        <v>13.513513513513514</v>
      </c>
      <c r="G15" s="2"/>
      <c r="H15" s="2"/>
      <c r="I15" s="2"/>
    </row>
    <row r="16" spans="1:9" ht="141" customHeight="1">
      <c r="A16" s="2">
        <v>3</v>
      </c>
      <c r="B16" s="154" t="s">
        <v>229</v>
      </c>
      <c r="C16" s="158" t="s">
        <v>230</v>
      </c>
      <c r="D16" s="150" t="s">
        <v>454</v>
      </c>
      <c r="E16" s="151">
        <v>5</v>
      </c>
      <c r="F16" s="186">
        <f t="shared" si="0"/>
        <v>13.513513513513514</v>
      </c>
      <c r="G16" s="153"/>
      <c r="H16" s="223"/>
      <c r="I16" s="153"/>
    </row>
    <row r="17" spans="1:9" ht="120.75" customHeight="1">
      <c r="A17" s="2">
        <v>4</v>
      </c>
      <c r="B17" s="112" t="s">
        <v>238</v>
      </c>
      <c r="C17" s="217" t="s">
        <v>237</v>
      </c>
      <c r="D17" s="112" t="s">
        <v>239</v>
      </c>
      <c r="E17" s="215">
        <v>4</v>
      </c>
      <c r="F17" s="186">
        <f t="shared" si="0"/>
        <v>10.810810810810811</v>
      </c>
      <c r="G17" s="215"/>
      <c r="H17" s="151"/>
      <c r="I17" s="186"/>
    </row>
    <row r="18" spans="1:9" ht="218.25" customHeight="1">
      <c r="A18" s="2">
        <v>5</v>
      </c>
      <c r="B18" s="112" t="s">
        <v>241</v>
      </c>
      <c r="C18" s="217" t="s">
        <v>583</v>
      </c>
      <c r="D18" s="150" t="s">
        <v>542</v>
      </c>
      <c r="E18" s="215">
        <v>3</v>
      </c>
      <c r="F18" s="186">
        <f t="shared" si="0"/>
        <v>8.1081081081081088</v>
      </c>
      <c r="G18" s="215"/>
      <c r="H18" s="151"/>
      <c r="I18" s="186"/>
    </row>
    <row r="19" spans="1:9" ht="170.25" customHeight="1">
      <c r="A19" s="2">
        <v>6</v>
      </c>
      <c r="B19" s="65" t="s">
        <v>242</v>
      </c>
      <c r="C19" s="65" t="s">
        <v>298</v>
      </c>
      <c r="D19" s="65" t="s">
        <v>246</v>
      </c>
      <c r="E19" s="215">
        <v>5</v>
      </c>
      <c r="F19" s="186">
        <f t="shared" si="0"/>
        <v>13.513513513513514</v>
      </c>
      <c r="G19" s="215"/>
      <c r="H19" s="151"/>
      <c r="I19" s="186"/>
    </row>
    <row r="20" spans="1:9" ht="180" customHeight="1">
      <c r="A20" s="2">
        <v>7</v>
      </c>
      <c r="B20" s="215" t="s">
        <v>77</v>
      </c>
      <c r="C20" s="222" t="s">
        <v>244</v>
      </c>
      <c r="D20" s="217" t="s">
        <v>245</v>
      </c>
      <c r="E20" s="215">
        <v>5</v>
      </c>
      <c r="F20" s="186">
        <f t="shared" si="0"/>
        <v>13.513513513513514</v>
      </c>
      <c r="G20" s="216"/>
      <c r="H20" s="151"/>
      <c r="I20" s="186"/>
    </row>
    <row r="21" spans="1:9" ht="105.75" customHeight="1">
      <c r="A21" s="2">
        <v>8</v>
      </c>
      <c r="B21" s="215" t="s">
        <v>78</v>
      </c>
      <c r="C21" s="216" t="s">
        <v>243</v>
      </c>
      <c r="D21" s="217" t="s">
        <v>240</v>
      </c>
      <c r="E21" s="215">
        <v>5</v>
      </c>
      <c r="F21" s="186">
        <f t="shared" si="0"/>
        <v>13.513513513513514</v>
      </c>
      <c r="G21" s="216"/>
      <c r="H21" s="151"/>
      <c r="I21" s="186"/>
    </row>
    <row r="22" spans="1:9" ht="33" customHeight="1">
      <c r="A22" s="556" t="s">
        <v>25</v>
      </c>
      <c r="B22" s="556"/>
      <c r="C22" s="556"/>
      <c r="D22" s="556"/>
      <c r="E22" s="218">
        <f>SUM(E14:E21)</f>
        <v>37</v>
      </c>
      <c r="F22" s="186"/>
      <c r="G22" s="1"/>
      <c r="H22" s="1"/>
      <c r="I22" s="1"/>
    </row>
    <row r="23" spans="1:9" ht="32.25" customHeight="1">
      <c r="A23" s="510" t="s">
        <v>26</v>
      </c>
      <c r="B23" s="510"/>
      <c r="C23" s="510"/>
      <c r="D23" s="510"/>
      <c r="E23" s="218"/>
      <c r="F23" s="219">
        <f>SUM(F14:F22)</f>
        <v>100.00000000000001</v>
      </c>
      <c r="G23" s="151"/>
      <c r="H23" s="220"/>
      <c r="I23" s="202"/>
    </row>
    <row r="24" spans="1:9" ht="33.75" customHeight="1" thickBot="1">
      <c r="A24" s="542" t="s">
        <v>27</v>
      </c>
      <c r="B24" s="543"/>
      <c r="C24" s="543"/>
      <c r="D24" s="543"/>
      <c r="E24" s="543"/>
      <c r="F24" s="543"/>
      <c r="G24" s="165"/>
      <c r="H24" s="165"/>
      <c r="I24" s="166"/>
    </row>
    <row r="25" spans="1:9" ht="54.75" customHeight="1" thickBot="1">
      <c r="A25" s="544" t="s">
        <v>28</v>
      </c>
      <c r="B25" s="545"/>
      <c r="C25" s="545"/>
      <c r="D25" s="545"/>
      <c r="E25" s="545"/>
      <c r="F25" s="545"/>
      <c r="G25" s="167"/>
      <c r="H25" s="167"/>
      <c r="I25" s="168"/>
    </row>
    <row r="26" spans="1:9" ht="74.25" customHeight="1" thickBot="1">
      <c r="A26" s="549" t="s">
        <v>29</v>
      </c>
      <c r="B26" s="550"/>
      <c r="C26" s="552"/>
      <c r="D26" s="418" t="s">
        <v>67</v>
      </c>
      <c r="E26" s="549" t="s">
        <v>30</v>
      </c>
      <c r="F26" s="550"/>
      <c r="G26" s="550"/>
      <c r="H26" s="550"/>
      <c r="I26" s="551"/>
    </row>
    <row r="27" spans="1:9" ht="19.5" thickBot="1">
      <c r="A27" s="169"/>
      <c r="B27" s="170"/>
      <c r="C27" s="170"/>
      <c r="D27" s="170"/>
      <c r="E27" s="171"/>
      <c r="F27" s="172"/>
      <c r="G27" s="172"/>
      <c r="H27" s="172"/>
      <c r="I27" s="173"/>
    </row>
    <row r="28" spans="1:9" ht="39.75" customHeight="1">
      <c r="A28" s="546" t="s">
        <v>161</v>
      </c>
      <c r="B28" s="547"/>
      <c r="C28" s="547"/>
      <c r="D28" s="547"/>
      <c r="E28" s="547"/>
      <c r="F28" s="547"/>
      <c r="G28" s="547"/>
      <c r="H28" s="547"/>
      <c r="I28" s="548"/>
    </row>
    <row r="29" spans="1:9" ht="45.75" customHeight="1" thickBot="1">
      <c r="A29" s="539" t="s">
        <v>32</v>
      </c>
      <c r="B29" s="540"/>
      <c r="C29" s="540"/>
      <c r="D29" s="540"/>
      <c r="E29" s="540"/>
      <c r="F29" s="540"/>
      <c r="G29" s="540"/>
      <c r="H29" s="540"/>
      <c r="I29" s="541"/>
    </row>
    <row r="30" spans="1:9">
      <c r="A30" s="221"/>
      <c r="B30" s="221"/>
      <c r="C30" s="221"/>
      <c r="D30" s="221"/>
      <c r="E30" s="221"/>
      <c r="F30" s="221"/>
      <c r="G30" s="221"/>
      <c r="H30" s="221"/>
      <c r="I30" s="221"/>
    </row>
    <row r="31" spans="1:9">
      <c r="A31" s="221"/>
      <c r="B31" s="221"/>
      <c r="C31" s="221"/>
      <c r="D31" s="221"/>
      <c r="E31" s="221"/>
      <c r="F31" s="221"/>
      <c r="G31" s="221"/>
      <c r="H31" s="221"/>
      <c r="I31" s="221"/>
    </row>
    <row r="32" spans="1:9" ht="31.5" customHeight="1">
      <c r="A32" s="221"/>
      <c r="B32" s="221"/>
      <c r="C32" s="221"/>
      <c r="D32" s="221"/>
      <c r="E32" s="221"/>
      <c r="F32" s="221"/>
      <c r="G32" s="221"/>
      <c r="H32" s="221"/>
      <c r="I32" s="221"/>
    </row>
    <row r="33" spans="1:9">
      <c r="A33" s="221"/>
      <c r="B33" s="221"/>
      <c r="C33" s="221"/>
      <c r="D33" s="221"/>
      <c r="E33" s="221"/>
      <c r="F33" s="221"/>
      <c r="G33" s="221"/>
      <c r="H33" s="221"/>
      <c r="I33" s="221"/>
    </row>
    <row r="34" spans="1:9">
      <c r="A34" s="221"/>
      <c r="B34" s="221"/>
      <c r="C34" s="221"/>
      <c r="D34" s="221"/>
      <c r="E34" s="221"/>
      <c r="F34" s="221"/>
      <c r="G34" s="221"/>
      <c r="H34" s="221"/>
      <c r="I34" s="221"/>
    </row>
  </sheetData>
  <mergeCells count="23">
    <mergeCell ref="A1:I1"/>
    <mergeCell ref="C2:E2"/>
    <mergeCell ref="F2:G2"/>
    <mergeCell ref="H2:I2"/>
    <mergeCell ref="A3:B3"/>
    <mergeCell ref="C3:E3"/>
    <mergeCell ref="A23:D23"/>
    <mergeCell ref="A4:B4"/>
    <mergeCell ref="A5:B5"/>
    <mergeCell ref="D8:E8"/>
    <mergeCell ref="A9:B9"/>
    <mergeCell ref="A10:I10"/>
    <mergeCell ref="A12:I12"/>
    <mergeCell ref="E13:I13"/>
    <mergeCell ref="A22:D22"/>
    <mergeCell ref="C6:G6"/>
    <mergeCell ref="C4:E4"/>
    <mergeCell ref="A29:I29"/>
    <mergeCell ref="A24:F24"/>
    <mergeCell ref="A25:F25"/>
    <mergeCell ref="A28:I28"/>
    <mergeCell ref="E26:I26"/>
    <mergeCell ref="A26:C26"/>
  </mergeCells>
  <pageMargins left="0.70866141732283472" right="0.70866141732283472" top="0.74803149606299213" bottom="0.74803149606299213" header="0.31496062992125984" footer="0.31496062992125984"/>
  <pageSetup scale="55" orientation="landscape" verticalDpi="200" r:id="rId1"/>
  <headerFooter>
    <oddFooter>Pagina &amp;P di &amp;N</oddFooter>
  </headerFooter>
  <rowBreaks count="2" manualBreakCount="2">
    <brk id="14" max="16383" man="1"/>
    <brk id="19" max="16383" man="1"/>
  </rowBreaks>
  <drawing r:id="rId2"/>
</worksheet>
</file>

<file path=xl/worksheets/sheet20.xml><?xml version="1.0" encoding="utf-8"?>
<worksheet xmlns="http://schemas.openxmlformats.org/spreadsheetml/2006/main" xmlns:r="http://schemas.openxmlformats.org/officeDocument/2006/relationships">
  <sheetPr>
    <tabColor rgb="FF00B050"/>
  </sheetPr>
  <dimension ref="A1:I28"/>
  <sheetViews>
    <sheetView zoomScale="50" zoomScaleNormal="50" zoomScaleSheetLayoutView="42" workbookViewId="0">
      <selection activeCell="A22" sqref="A22:D22"/>
    </sheetView>
  </sheetViews>
  <sheetFormatPr defaultRowHeight="15"/>
  <cols>
    <col min="1" max="1" width="26.7109375" style="13" customWidth="1"/>
    <col min="2" max="2" width="30.85546875" style="11" customWidth="1"/>
    <col min="3" max="3" width="34.28515625" style="12" customWidth="1"/>
    <col min="4" max="4" width="71.5703125" style="11" customWidth="1"/>
    <col min="5" max="5" width="23.28515625" style="63" customWidth="1"/>
    <col min="6" max="6" width="20.5703125" style="11" customWidth="1"/>
    <col min="7" max="7" width="19.7109375" style="11" customWidth="1"/>
    <col min="8" max="8" width="23.42578125" style="11" customWidth="1"/>
    <col min="9" max="9" width="18" style="12" customWidth="1"/>
    <col min="10" max="16384" width="9.140625" style="11"/>
  </cols>
  <sheetData>
    <row r="1" spans="1:9" ht="75.75" customHeight="1">
      <c r="A1" s="487" t="s">
        <v>378</v>
      </c>
      <c r="B1" s="486" t="s">
        <v>379</v>
      </c>
      <c r="C1" s="486"/>
      <c r="D1" s="486"/>
      <c r="E1" s="486"/>
      <c r="F1" s="486"/>
      <c r="G1" s="486"/>
      <c r="H1" s="486"/>
      <c r="I1" s="485"/>
    </row>
    <row r="2" spans="1:9" ht="21.75" customHeight="1">
      <c r="A2" s="775" t="s">
        <v>2</v>
      </c>
      <c r="B2" s="776"/>
      <c r="C2" s="776"/>
      <c r="D2" s="480" t="s">
        <v>110</v>
      </c>
      <c r="E2" s="480"/>
      <c r="F2" s="480"/>
      <c r="G2" s="480"/>
      <c r="H2" s="480"/>
      <c r="I2" s="479"/>
    </row>
    <row r="3" spans="1:9" ht="18.75" customHeight="1">
      <c r="A3" s="775" t="s">
        <v>4</v>
      </c>
      <c r="B3" s="776"/>
      <c r="C3" s="776"/>
      <c r="D3" s="480" t="s">
        <v>109</v>
      </c>
      <c r="E3" s="480"/>
      <c r="F3" s="480"/>
      <c r="G3" s="480"/>
      <c r="H3" s="480"/>
      <c r="I3" s="479"/>
    </row>
    <row r="4" spans="1:9" ht="27.75" customHeight="1">
      <c r="A4" s="484" t="s">
        <v>6</v>
      </c>
      <c r="B4" s="481"/>
      <c r="C4" s="481"/>
      <c r="D4" s="481" t="s">
        <v>80</v>
      </c>
      <c r="E4" s="481"/>
      <c r="F4" s="481"/>
      <c r="G4" s="480"/>
      <c r="H4" s="481"/>
      <c r="I4" s="479"/>
    </row>
    <row r="5" spans="1:9" ht="18.75">
      <c r="A5" s="483" t="s">
        <v>8</v>
      </c>
      <c r="B5" s="482"/>
      <c r="C5" s="482"/>
      <c r="D5" s="481" t="s">
        <v>640</v>
      </c>
      <c r="E5" s="481"/>
      <c r="F5" s="481"/>
      <c r="G5" s="480"/>
      <c r="H5" s="481"/>
      <c r="I5" s="479"/>
    </row>
    <row r="6" spans="1:9" ht="18.75">
      <c r="A6" s="483" t="s">
        <v>9</v>
      </c>
      <c r="B6" s="482"/>
      <c r="C6" s="482"/>
      <c r="D6" s="481" t="s">
        <v>79</v>
      </c>
      <c r="E6" s="481"/>
      <c r="F6" s="481"/>
      <c r="G6" s="480"/>
      <c r="H6" s="481"/>
      <c r="I6" s="479"/>
    </row>
    <row r="7" spans="1:9" ht="18.75">
      <c r="A7" s="483" t="s">
        <v>11</v>
      </c>
      <c r="B7" s="482"/>
      <c r="C7" s="482"/>
      <c r="D7" s="481" t="s">
        <v>12</v>
      </c>
      <c r="E7" s="481"/>
      <c r="F7" s="480"/>
      <c r="G7" s="480"/>
      <c r="H7" s="480"/>
      <c r="I7" s="479"/>
    </row>
    <row r="8" spans="1:9" s="27" customFormat="1" ht="32.25" customHeight="1" thickBot="1">
      <c r="A8" s="478" t="s">
        <v>13</v>
      </c>
      <c r="B8" s="477"/>
      <c r="C8" s="477"/>
      <c r="D8" s="477" t="s">
        <v>97</v>
      </c>
      <c r="E8" s="476"/>
      <c r="F8" s="475"/>
      <c r="G8" s="475"/>
      <c r="H8" s="475"/>
      <c r="I8" s="474"/>
    </row>
    <row r="9" spans="1:9" s="27" customFormat="1" ht="36.75" customHeight="1" thickBot="1">
      <c r="A9" s="777" t="s">
        <v>108</v>
      </c>
      <c r="B9" s="778"/>
      <c r="C9" s="778"/>
      <c r="D9" s="778"/>
      <c r="E9" s="778"/>
      <c r="F9" s="778"/>
      <c r="G9" s="778"/>
      <c r="H9" s="778"/>
      <c r="I9" s="779"/>
    </row>
    <row r="10" spans="1:9" s="27" customFormat="1" ht="89.25" customHeight="1" thickBot="1">
      <c r="A10" s="143" t="s">
        <v>15</v>
      </c>
      <c r="B10" s="144" t="s">
        <v>167</v>
      </c>
      <c r="C10" s="145" t="s">
        <v>16</v>
      </c>
      <c r="D10" s="339" t="s">
        <v>154</v>
      </c>
      <c r="E10" s="340" t="s">
        <v>17</v>
      </c>
      <c r="F10" s="339" t="s">
        <v>18</v>
      </c>
      <c r="G10" s="339" t="s">
        <v>165</v>
      </c>
      <c r="H10" s="339" t="s">
        <v>19</v>
      </c>
      <c r="I10" s="341" t="s">
        <v>20</v>
      </c>
    </row>
    <row r="11" spans="1:9" s="27" customFormat="1" ht="274.5" customHeight="1">
      <c r="A11" s="269" t="s">
        <v>21</v>
      </c>
      <c r="B11" s="270" t="s">
        <v>22</v>
      </c>
      <c r="C11" s="290" t="s">
        <v>168</v>
      </c>
      <c r="D11" s="458" t="s">
        <v>153</v>
      </c>
      <c r="E11" s="780" t="s">
        <v>266</v>
      </c>
      <c r="F11" s="781"/>
      <c r="G11" s="781"/>
      <c r="H11" s="781"/>
      <c r="I11" s="782"/>
    </row>
    <row r="12" spans="1:9" s="14" customFormat="1" ht="239.25" customHeight="1">
      <c r="A12" s="9">
        <v>1</v>
      </c>
      <c r="B12" s="118" t="s">
        <v>156</v>
      </c>
      <c r="C12" s="118" t="s">
        <v>177</v>
      </c>
      <c r="D12" s="118" t="s">
        <v>173</v>
      </c>
      <c r="E12" s="67">
        <v>5</v>
      </c>
      <c r="F12" s="23">
        <f t="shared" ref="F12:F21" si="0">(E12/$E$22)*100</f>
        <v>10.416666666666668</v>
      </c>
      <c r="G12" s="23"/>
      <c r="H12" s="22"/>
      <c r="I12" s="64"/>
    </row>
    <row r="13" spans="1:9" s="14" customFormat="1" ht="198.75" customHeight="1">
      <c r="A13" s="473">
        <v>2</v>
      </c>
      <c r="B13" s="472" t="s">
        <v>395</v>
      </c>
      <c r="C13" s="71" t="s">
        <v>382</v>
      </c>
      <c r="D13" s="471" t="s">
        <v>381</v>
      </c>
      <c r="E13" s="67">
        <v>5</v>
      </c>
      <c r="F13" s="23">
        <f t="shared" si="0"/>
        <v>10.416666666666668</v>
      </c>
      <c r="G13" s="23"/>
      <c r="H13" s="22"/>
      <c r="I13" s="64"/>
    </row>
    <row r="14" spans="1:9" s="14" customFormat="1" ht="106.5" customHeight="1">
      <c r="A14" s="470">
        <v>3</v>
      </c>
      <c r="B14" s="783" t="s">
        <v>383</v>
      </c>
      <c r="C14" s="459" t="s">
        <v>384</v>
      </c>
      <c r="D14" s="466" t="s">
        <v>387</v>
      </c>
      <c r="E14" s="67">
        <v>4</v>
      </c>
      <c r="F14" s="23">
        <f t="shared" si="0"/>
        <v>8.3333333333333321</v>
      </c>
      <c r="G14" s="23"/>
      <c r="H14" s="22"/>
      <c r="I14" s="64"/>
    </row>
    <row r="15" spans="1:9" s="14" customFormat="1" ht="144.75" customHeight="1">
      <c r="A15" s="66">
        <v>4</v>
      </c>
      <c r="B15" s="784"/>
      <c r="C15" s="68" t="s">
        <v>385</v>
      </c>
      <c r="D15" s="466" t="s">
        <v>386</v>
      </c>
      <c r="E15" s="67">
        <v>4</v>
      </c>
      <c r="F15" s="23">
        <f t="shared" si="0"/>
        <v>8.3333333333333321</v>
      </c>
      <c r="G15" s="23"/>
      <c r="H15" s="22"/>
      <c r="I15" s="64"/>
    </row>
    <row r="16" spans="1:9" s="14" customFormat="1" ht="209.25" customHeight="1">
      <c r="A16" s="66">
        <v>5</v>
      </c>
      <c r="B16" s="469" t="s">
        <v>107</v>
      </c>
      <c r="C16" s="68" t="s">
        <v>106</v>
      </c>
      <c r="D16" s="469" t="s">
        <v>399</v>
      </c>
      <c r="E16" s="70">
        <v>5</v>
      </c>
      <c r="F16" s="23">
        <f t="shared" si="0"/>
        <v>10.416666666666668</v>
      </c>
      <c r="G16" s="23"/>
      <c r="H16" s="22"/>
      <c r="I16" s="64"/>
    </row>
    <row r="17" spans="1:9" s="14" customFormat="1" ht="174" customHeight="1">
      <c r="A17" s="66">
        <v>6</v>
      </c>
      <c r="B17" s="154" t="s">
        <v>396</v>
      </c>
      <c r="C17" s="158" t="s">
        <v>637</v>
      </c>
      <c r="D17" s="150" t="s">
        <v>638</v>
      </c>
      <c r="E17" s="344">
        <v>5</v>
      </c>
      <c r="F17" s="23">
        <f t="shared" si="0"/>
        <v>10.416666666666668</v>
      </c>
      <c r="G17" s="23"/>
      <c r="H17" s="22"/>
      <c r="I17" s="64"/>
    </row>
    <row r="18" spans="1:9" s="14" customFormat="1" ht="187.5" customHeight="1">
      <c r="A18" s="66">
        <v>7</v>
      </c>
      <c r="B18" s="345" t="s">
        <v>394</v>
      </c>
      <c r="C18" s="158" t="s">
        <v>393</v>
      </c>
      <c r="D18" s="150" t="s">
        <v>392</v>
      </c>
      <c r="E18" s="344">
        <v>5</v>
      </c>
      <c r="F18" s="23">
        <f t="shared" si="0"/>
        <v>10.416666666666668</v>
      </c>
      <c r="G18" s="23"/>
      <c r="H18" s="22"/>
      <c r="I18" s="64"/>
    </row>
    <row r="19" spans="1:9" s="14" customFormat="1" ht="213.75" customHeight="1">
      <c r="A19" s="66">
        <v>8</v>
      </c>
      <c r="B19" s="118" t="s">
        <v>299</v>
      </c>
      <c r="C19" s="149" t="s">
        <v>279</v>
      </c>
      <c r="D19" s="468" t="s">
        <v>388</v>
      </c>
      <c r="E19" s="467">
        <v>5</v>
      </c>
      <c r="F19" s="23">
        <f t="shared" si="0"/>
        <v>10.416666666666668</v>
      </c>
      <c r="G19" s="23"/>
      <c r="H19" s="22"/>
      <c r="I19" s="64"/>
    </row>
    <row r="20" spans="1:9" s="14" customFormat="1" ht="137.25" customHeight="1">
      <c r="A20" s="66">
        <v>9</v>
      </c>
      <c r="B20" s="466" t="s">
        <v>105</v>
      </c>
      <c r="C20" s="69" t="s">
        <v>24</v>
      </c>
      <c r="D20" s="68" t="s">
        <v>397</v>
      </c>
      <c r="E20" s="67">
        <v>5</v>
      </c>
      <c r="F20" s="23">
        <f t="shared" si="0"/>
        <v>10.416666666666668</v>
      </c>
      <c r="G20" s="23"/>
      <c r="H20" s="22"/>
      <c r="I20" s="64"/>
    </row>
    <row r="21" spans="1:9" s="14" customFormat="1" ht="171.75" customHeight="1">
      <c r="A21" s="66">
        <v>10</v>
      </c>
      <c r="B21" s="466" t="s">
        <v>389</v>
      </c>
      <c r="C21" s="465" t="s">
        <v>104</v>
      </c>
      <c r="D21" s="464" t="s">
        <v>639</v>
      </c>
      <c r="E21" s="463">
        <v>5</v>
      </c>
      <c r="F21" s="23">
        <f t="shared" si="0"/>
        <v>10.416666666666668</v>
      </c>
      <c r="G21" s="23"/>
      <c r="H21" s="22"/>
      <c r="I21" s="64"/>
    </row>
    <row r="22" spans="1:9" s="19" customFormat="1" ht="51.75" customHeight="1">
      <c r="A22" s="773" t="s">
        <v>103</v>
      </c>
      <c r="B22" s="774"/>
      <c r="C22" s="774"/>
      <c r="D22" s="774"/>
      <c r="E22" s="462">
        <f>SUM(E12:E21)</f>
        <v>48</v>
      </c>
      <c r="F22" s="23"/>
      <c r="G22" s="23"/>
      <c r="H22" s="460"/>
      <c r="I22" s="64"/>
    </row>
    <row r="23" spans="1:9" s="19" customFormat="1" ht="47.25" customHeight="1">
      <c r="A23" s="773" t="s">
        <v>26</v>
      </c>
      <c r="B23" s="774"/>
      <c r="C23" s="774"/>
      <c r="D23" s="774"/>
      <c r="E23" s="461"/>
      <c r="F23" s="322">
        <v>100</v>
      </c>
      <c r="G23" s="22"/>
      <c r="H23" s="460"/>
      <c r="I23" s="64"/>
    </row>
    <row r="24" spans="1:9" s="19" customFormat="1" ht="47.25" customHeight="1">
      <c r="A24" s="788" t="s">
        <v>27</v>
      </c>
      <c r="B24" s="789"/>
      <c r="C24" s="789"/>
      <c r="D24" s="789"/>
      <c r="E24" s="789"/>
      <c r="F24" s="789"/>
      <c r="G24" s="789"/>
      <c r="H24" s="789"/>
      <c r="I24" s="790"/>
    </row>
    <row r="25" spans="1:9" s="19" customFormat="1" ht="61.5" customHeight="1" thickBot="1">
      <c r="A25" s="791" t="s">
        <v>28</v>
      </c>
      <c r="B25" s="792"/>
      <c r="C25" s="792"/>
      <c r="D25" s="792"/>
      <c r="E25" s="792"/>
      <c r="F25" s="792"/>
      <c r="G25" s="792"/>
      <c r="H25" s="792"/>
      <c r="I25" s="793"/>
    </row>
    <row r="26" spans="1:9" s="14" customFormat="1" ht="66.75" customHeight="1" thickBot="1">
      <c r="A26" s="794" t="s">
        <v>29</v>
      </c>
      <c r="B26" s="795"/>
      <c r="C26" s="796" t="s">
        <v>102</v>
      </c>
      <c r="D26" s="797"/>
      <c r="E26" s="796" t="s">
        <v>30</v>
      </c>
      <c r="F26" s="798"/>
      <c r="G26" s="798"/>
      <c r="H26" s="798"/>
      <c r="I26" s="799"/>
    </row>
    <row r="27" spans="1:9" s="14" customFormat="1" ht="47.25" customHeight="1">
      <c r="A27" s="610" t="s">
        <v>31</v>
      </c>
      <c r="B27" s="611"/>
      <c r="C27" s="611"/>
      <c r="D27" s="611"/>
      <c r="E27" s="611"/>
      <c r="F27" s="611"/>
      <c r="G27" s="611"/>
      <c r="H27" s="611"/>
      <c r="I27" s="612"/>
    </row>
    <row r="28" spans="1:9" ht="45.75" customHeight="1" thickBot="1">
      <c r="A28" s="785" t="s">
        <v>32</v>
      </c>
      <c r="B28" s="786"/>
      <c r="C28" s="786"/>
      <c r="D28" s="786"/>
      <c r="E28" s="786"/>
      <c r="F28" s="786"/>
      <c r="G28" s="786"/>
      <c r="H28" s="786"/>
      <c r="I28" s="787"/>
    </row>
  </sheetData>
  <mergeCells count="14">
    <mergeCell ref="A27:I27"/>
    <mergeCell ref="A28:I28"/>
    <mergeCell ref="A23:D23"/>
    <mergeCell ref="A24:I24"/>
    <mergeCell ref="A25:I25"/>
    <mergeCell ref="A26:B26"/>
    <mergeCell ref="C26:D26"/>
    <mergeCell ref="E26:I26"/>
    <mergeCell ref="A22:D22"/>
    <mergeCell ref="A2:C2"/>
    <mergeCell ref="A3:C3"/>
    <mergeCell ref="A9:I9"/>
    <mergeCell ref="E11:I11"/>
    <mergeCell ref="B14:B15"/>
  </mergeCells>
  <pageMargins left="0.19685039370078741" right="0.19685039370078741" top="0.19685039370078741" bottom="0.19685039370078741" header="0.15748031496062992" footer="0.19685039370078741"/>
  <pageSetup paperSize="9" scale="50" orientation="landscape" verticalDpi="1200" r:id="rId1"/>
  <headerFooter alignWithMargins="0">
    <oddFooter>&amp;R&amp;P di &amp;N</oddFooter>
  </headerFooter>
  <rowBreaks count="3" manualBreakCount="3">
    <brk id="11" max="16383" man="1"/>
    <brk id="16" max="16383" man="1"/>
    <brk id="19" max="16383" man="1"/>
  </rowBreaks>
  <drawing r:id="rId2"/>
</worksheet>
</file>

<file path=xl/worksheets/sheet3.xml><?xml version="1.0" encoding="utf-8"?>
<worksheet xmlns="http://schemas.openxmlformats.org/spreadsheetml/2006/main" xmlns:r="http://schemas.openxmlformats.org/officeDocument/2006/relationships">
  <sheetPr>
    <tabColor rgb="FFFFFF00"/>
  </sheetPr>
  <dimension ref="A1:I34"/>
  <sheetViews>
    <sheetView view="pageBreakPreview" topLeftCell="A22" zoomScale="50" zoomScaleNormal="69" zoomScaleSheetLayoutView="50" workbookViewId="0">
      <selection activeCell="M24" sqref="M24"/>
    </sheetView>
  </sheetViews>
  <sheetFormatPr defaultRowHeight="12.75"/>
  <cols>
    <col min="1" max="1" width="29.42578125" style="36" customWidth="1"/>
    <col min="2" max="2" width="38.7109375" style="36" customWidth="1"/>
    <col min="3" max="3" width="27.42578125" style="36" customWidth="1"/>
    <col min="4" max="4" width="73.42578125" style="36" customWidth="1"/>
    <col min="5" max="5" width="16.85546875" style="36" customWidth="1"/>
    <col min="6" max="6" width="19" style="36" customWidth="1"/>
    <col min="7" max="7" width="20.5703125" style="36" customWidth="1"/>
    <col min="8" max="8" width="19.140625" style="36" customWidth="1"/>
    <col min="9" max="9" width="16.85546875" style="36" customWidth="1"/>
    <col min="10" max="16384" width="9.140625" style="36"/>
  </cols>
  <sheetData>
    <row r="1" spans="1:9" ht="72" customHeight="1" thickBot="1">
      <c r="A1" s="454"/>
      <c r="B1" s="557" t="s">
        <v>86</v>
      </c>
      <c r="C1" s="557"/>
      <c r="D1" s="557"/>
      <c r="E1" s="557"/>
      <c r="F1" s="557"/>
      <c r="G1" s="557"/>
      <c r="H1" s="557"/>
      <c r="I1" s="558"/>
    </row>
    <row r="2" spans="1:9" ht="28.5" customHeight="1" thickBot="1">
      <c r="A2" s="179" t="s">
        <v>0</v>
      </c>
      <c r="B2" s="180"/>
      <c r="C2" s="577" t="s">
        <v>155</v>
      </c>
      <c r="D2" s="578"/>
      <c r="E2" s="579"/>
      <c r="F2" s="535" t="s">
        <v>1</v>
      </c>
      <c r="G2" s="536"/>
      <c r="H2" s="535" t="s">
        <v>166</v>
      </c>
      <c r="I2" s="536"/>
    </row>
    <row r="3" spans="1:9" ht="18.75">
      <c r="A3" s="580" t="s">
        <v>2</v>
      </c>
      <c r="B3" s="581"/>
      <c r="C3" s="581" t="s">
        <v>85</v>
      </c>
      <c r="D3" s="581"/>
      <c r="E3" s="581"/>
      <c r="F3" s="62"/>
      <c r="G3" s="62"/>
      <c r="H3" s="62"/>
      <c r="I3" s="61"/>
    </row>
    <row r="4" spans="1:9" ht="18.75">
      <c r="A4" s="582" t="s">
        <v>4</v>
      </c>
      <c r="B4" s="583"/>
      <c r="C4" s="583" t="s">
        <v>5</v>
      </c>
      <c r="D4" s="583"/>
      <c r="E4" s="583"/>
      <c r="F4" s="62"/>
      <c r="G4" s="62"/>
      <c r="H4" s="62"/>
      <c r="I4" s="61"/>
    </row>
    <row r="5" spans="1:9" ht="18.75">
      <c r="A5" s="584" t="s">
        <v>6</v>
      </c>
      <c r="B5" s="585"/>
      <c r="C5" s="59" t="s">
        <v>84</v>
      </c>
      <c r="D5" s="59"/>
      <c r="E5" s="58"/>
      <c r="F5" s="59"/>
      <c r="G5" s="59"/>
      <c r="H5" s="59"/>
      <c r="I5" s="60"/>
    </row>
    <row r="6" spans="1:9" ht="18.75">
      <c r="A6" s="196" t="s">
        <v>8</v>
      </c>
      <c r="B6" s="58"/>
      <c r="C6" s="59" t="s">
        <v>83</v>
      </c>
      <c r="D6" s="59"/>
      <c r="E6" s="59"/>
      <c r="F6" s="197"/>
      <c r="G6" s="197"/>
      <c r="H6" s="197"/>
      <c r="I6" s="57"/>
    </row>
    <row r="7" spans="1:9" ht="18.75">
      <c r="A7" s="196" t="s">
        <v>9</v>
      </c>
      <c r="B7" s="58"/>
      <c r="C7" s="59" t="s">
        <v>53</v>
      </c>
      <c r="D7" s="59"/>
      <c r="E7" s="59"/>
      <c r="F7" s="197"/>
      <c r="G7" s="197"/>
      <c r="H7" s="197"/>
      <c r="I7" s="57"/>
    </row>
    <row r="8" spans="1:9" ht="18.75">
      <c r="A8" s="196" t="s">
        <v>11</v>
      </c>
      <c r="B8" s="58"/>
      <c r="C8" s="197" t="s">
        <v>12</v>
      </c>
      <c r="D8" s="585"/>
      <c r="E8" s="585"/>
      <c r="F8" s="197"/>
      <c r="G8" s="197"/>
      <c r="H8" s="197"/>
      <c r="I8" s="57"/>
    </row>
    <row r="9" spans="1:9" ht="19.5" thickBot="1">
      <c r="A9" s="586" t="s">
        <v>13</v>
      </c>
      <c r="B9" s="587"/>
      <c r="C9" s="587" t="s">
        <v>14</v>
      </c>
      <c r="D9" s="587"/>
      <c r="E9" s="587"/>
      <c r="F9" s="587"/>
      <c r="G9" s="197"/>
      <c r="H9" s="197"/>
      <c r="I9" s="57"/>
    </row>
    <row r="10" spans="1:9" ht="32.25" customHeight="1" thickBot="1">
      <c r="A10" s="562" t="s">
        <v>82</v>
      </c>
      <c r="B10" s="563"/>
      <c r="C10" s="563"/>
      <c r="D10" s="563"/>
      <c r="E10" s="563"/>
      <c r="F10" s="563"/>
      <c r="G10" s="563"/>
      <c r="H10" s="563"/>
      <c r="I10" s="564"/>
    </row>
    <row r="11" spans="1:9" ht="57" thickBot="1">
      <c r="A11" s="143" t="s">
        <v>15</v>
      </c>
      <c r="B11" s="144" t="s">
        <v>167</v>
      </c>
      <c r="C11" s="145" t="s">
        <v>16</v>
      </c>
      <c r="D11" s="145" t="s">
        <v>154</v>
      </c>
      <c r="E11" s="129" t="s">
        <v>17</v>
      </c>
      <c r="F11" s="128" t="s">
        <v>18</v>
      </c>
      <c r="G11" s="128" t="s">
        <v>165</v>
      </c>
      <c r="H11" s="128" t="s">
        <v>19</v>
      </c>
      <c r="I11" s="127" t="s">
        <v>20</v>
      </c>
    </row>
    <row r="12" spans="1:9" ht="19.5" thickBot="1">
      <c r="A12" s="565"/>
      <c r="B12" s="566"/>
      <c r="C12" s="566"/>
      <c r="D12" s="566"/>
      <c r="E12" s="566"/>
      <c r="F12" s="566"/>
      <c r="G12" s="566"/>
      <c r="H12" s="566"/>
      <c r="I12" s="567"/>
    </row>
    <row r="13" spans="1:9" ht="234.75" customHeight="1">
      <c r="A13" s="6" t="s">
        <v>21</v>
      </c>
      <c r="B13" s="7" t="s">
        <v>22</v>
      </c>
      <c r="C13" s="208" t="s">
        <v>267</v>
      </c>
      <c r="D13" s="214" t="s">
        <v>153</v>
      </c>
      <c r="E13" s="553" t="s">
        <v>266</v>
      </c>
      <c r="F13" s="554"/>
      <c r="G13" s="554"/>
      <c r="H13" s="554"/>
      <c r="I13" s="555"/>
    </row>
    <row r="14" spans="1:9" ht="249.75" customHeight="1">
      <c r="A14" s="200">
        <v>1</v>
      </c>
      <c r="B14" s="118" t="s">
        <v>156</v>
      </c>
      <c r="C14" s="118" t="s">
        <v>177</v>
      </c>
      <c r="D14" s="118" t="s">
        <v>173</v>
      </c>
      <c r="E14" s="2">
        <v>5</v>
      </c>
      <c r="F14" s="53">
        <f t="shared" ref="F14:F26" si="0">+(E14/E$27)*100</f>
        <v>8.6206896551724146</v>
      </c>
      <c r="G14" s="2"/>
      <c r="H14" s="2"/>
      <c r="I14" s="2"/>
    </row>
    <row r="15" spans="1:9" ht="201" customHeight="1">
      <c r="A15" s="9">
        <v>2</v>
      </c>
      <c r="B15" s="56" t="s">
        <v>81</v>
      </c>
      <c r="C15" s="56" t="s">
        <v>224</v>
      </c>
      <c r="D15" s="56" t="s">
        <v>476</v>
      </c>
      <c r="E15" s="10">
        <v>5</v>
      </c>
      <c r="F15" s="53">
        <f t="shared" si="0"/>
        <v>8.6206896551724146</v>
      </c>
      <c r="G15" s="149"/>
      <c r="H15" s="150"/>
      <c r="I15" s="52"/>
    </row>
    <row r="16" spans="1:9" ht="186.75" customHeight="1">
      <c r="A16" s="10">
        <v>3</v>
      </c>
      <c r="B16" s="154" t="s">
        <v>292</v>
      </c>
      <c r="C16" s="158" t="s">
        <v>290</v>
      </c>
      <c r="D16" s="2" t="s">
        <v>291</v>
      </c>
      <c r="E16" s="54">
        <v>5</v>
      </c>
      <c r="F16" s="53">
        <f t="shared" si="0"/>
        <v>8.6206896551724146</v>
      </c>
      <c r="G16" s="52"/>
      <c r="H16" s="52"/>
      <c r="I16" s="52"/>
    </row>
    <row r="17" spans="1:9" ht="257.25" customHeight="1">
      <c r="A17" s="10">
        <v>4</v>
      </c>
      <c r="B17" s="154" t="s">
        <v>295</v>
      </c>
      <c r="C17" s="158" t="s">
        <v>579</v>
      </c>
      <c r="D17" s="2" t="s">
        <v>578</v>
      </c>
      <c r="E17" s="54">
        <v>5</v>
      </c>
      <c r="F17" s="53">
        <f t="shared" si="0"/>
        <v>8.6206896551724146</v>
      </c>
      <c r="G17" s="52"/>
      <c r="H17" s="52"/>
      <c r="I17" s="52"/>
    </row>
    <row r="18" spans="1:9" ht="159" customHeight="1">
      <c r="A18" s="10">
        <v>5</v>
      </c>
      <c r="B18" s="56" t="s">
        <v>577</v>
      </c>
      <c r="C18" s="51" t="s">
        <v>24</v>
      </c>
      <c r="D18" s="56" t="s">
        <v>443</v>
      </c>
      <c r="E18" s="54">
        <v>5</v>
      </c>
      <c r="F18" s="53">
        <f t="shared" si="0"/>
        <v>8.6206896551724146</v>
      </c>
      <c r="G18" s="149"/>
      <c r="H18" s="150"/>
      <c r="I18" s="52"/>
    </row>
    <row r="19" spans="1:9" ht="168.75" customHeight="1">
      <c r="A19" s="10">
        <v>6</v>
      </c>
      <c r="B19" s="118" t="s">
        <v>414</v>
      </c>
      <c r="C19" s="149" t="s">
        <v>296</v>
      </c>
      <c r="D19" s="55" t="s">
        <v>415</v>
      </c>
      <c r="E19" s="54">
        <v>4</v>
      </c>
      <c r="F19" s="53">
        <f t="shared" si="0"/>
        <v>6.8965517241379306</v>
      </c>
      <c r="G19" s="52"/>
      <c r="H19" s="52"/>
      <c r="I19" s="52"/>
    </row>
    <row r="20" spans="1:9" ht="97.5" customHeight="1">
      <c r="A20" s="10">
        <v>7</v>
      </c>
      <c r="B20" s="568" t="s">
        <v>369</v>
      </c>
      <c r="C20" s="51" t="s">
        <v>58</v>
      </c>
      <c r="D20" s="55" t="s">
        <v>587</v>
      </c>
      <c r="E20" s="54">
        <v>4</v>
      </c>
      <c r="F20" s="53">
        <f t="shared" si="0"/>
        <v>6.8965517241379306</v>
      </c>
      <c r="G20" s="52"/>
      <c r="H20" s="52"/>
      <c r="I20" s="52"/>
    </row>
    <row r="21" spans="1:9" ht="177" customHeight="1">
      <c r="A21" s="10">
        <v>8</v>
      </c>
      <c r="B21" s="569"/>
      <c r="C21" s="149" t="s">
        <v>293</v>
      </c>
      <c r="D21" s="150" t="s">
        <v>294</v>
      </c>
      <c r="E21" s="54">
        <v>4</v>
      </c>
      <c r="F21" s="53">
        <f t="shared" si="0"/>
        <v>6.8965517241379306</v>
      </c>
      <c r="G21" s="52"/>
      <c r="H21" s="52"/>
      <c r="I21" s="52"/>
    </row>
    <row r="22" spans="1:9" ht="143.25" customHeight="1">
      <c r="A22" s="10">
        <v>9</v>
      </c>
      <c r="B22" s="154" t="s">
        <v>368</v>
      </c>
      <c r="C22" s="51" t="s">
        <v>313</v>
      </c>
      <c r="D22" s="209" t="s">
        <v>526</v>
      </c>
      <c r="E22" s="49">
        <v>4</v>
      </c>
      <c r="F22" s="48">
        <f t="shared" si="0"/>
        <v>6.8965517241379306</v>
      </c>
      <c r="G22" s="47"/>
      <c r="H22" s="47"/>
      <c r="I22" s="47"/>
    </row>
    <row r="23" spans="1:9" ht="248.25" customHeight="1">
      <c r="A23" s="3">
        <v>10</v>
      </c>
      <c r="B23" s="154" t="s">
        <v>229</v>
      </c>
      <c r="C23" s="158" t="s">
        <v>230</v>
      </c>
      <c r="D23" s="150" t="s">
        <v>622</v>
      </c>
      <c r="E23" s="49">
        <v>3</v>
      </c>
      <c r="F23" s="48">
        <f t="shared" si="0"/>
        <v>5.1724137931034484</v>
      </c>
      <c r="G23" s="47"/>
      <c r="H23" s="47"/>
      <c r="I23" s="47"/>
    </row>
    <row r="24" spans="1:9" ht="111" customHeight="1">
      <c r="A24" s="10">
        <v>11</v>
      </c>
      <c r="B24" s="154" t="s">
        <v>338</v>
      </c>
      <c r="C24" s="51" t="s">
        <v>337</v>
      </c>
      <c r="D24" s="55" t="s">
        <v>581</v>
      </c>
      <c r="E24" s="54">
        <v>4</v>
      </c>
      <c r="F24" s="53">
        <f t="shared" si="0"/>
        <v>6.8965517241379306</v>
      </c>
      <c r="G24" s="47"/>
      <c r="H24" s="47"/>
      <c r="I24" s="47"/>
    </row>
    <row r="25" spans="1:9" ht="123.75" customHeight="1">
      <c r="A25" s="10">
        <v>12</v>
      </c>
      <c r="B25" s="568" t="s">
        <v>416</v>
      </c>
      <c r="C25" s="56" t="s">
        <v>297</v>
      </c>
      <c r="D25" s="209" t="s">
        <v>582</v>
      </c>
      <c r="E25" s="49">
        <v>5</v>
      </c>
      <c r="F25" s="48">
        <f t="shared" si="0"/>
        <v>8.6206896551724146</v>
      </c>
      <c r="G25" s="47"/>
      <c r="H25" s="47"/>
      <c r="I25" s="47"/>
    </row>
    <row r="26" spans="1:9" ht="168.75" customHeight="1">
      <c r="A26" s="10">
        <v>13</v>
      </c>
      <c r="B26" s="569"/>
      <c r="C26" s="51" t="s">
        <v>367</v>
      </c>
      <c r="D26" s="50" t="s">
        <v>370</v>
      </c>
      <c r="E26" s="49">
        <v>5</v>
      </c>
      <c r="F26" s="48">
        <f t="shared" si="0"/>
        <v>8.6206896551724146</v>
      </c>
      <c r="G26" s="47"/>
      <c r="H26" s="47"/>
      <c r="I26" s="47"/>
    </row>
    <row r="27" spans="1:9" ht="48.75" customHeight="1">
      <c r="A27" s="556" t="s">
        <v>25</v>
      </c>
      <c r="B27" s="556"/>
      <c r="C27" s="556"/>
      <c r="D27" s="556"/>
      <c r="E27" s="160">
        <f>SUM(E14:E26)</f>
        <v>58</v>
      </c>
      <c r="F27" s="45"/>
      <c r="G27" s="46"/>
      <c r="H27" s="9"/>
      <c r="I27" s="9"/>
    </row>
    <row r="28" spans="1:9" ht="56.25" customHeight="1">
      <c r="A28" s="556" t="s">
        <v>26</v>
      </c>
      <c r="B28" s="556"/>
      <c r="C28" s="556"/>
      <c r="D28" s="556"/>
      <c r="E28" s="160"/>
      <c r="F28" s="316">
        <f>SUM(F14:F27)</f>
        <v>100</v>
      </c>
      <c r="G28" s="44"/>
      <c r="H28" s="43"/>
      <c r="I28" s="42"/>
    </row>
    <row r="29" spans="1:9" ht="51.75" customHeight="1" thickBot="1">
      <c r="A29" s="570" t="s">
        <v>623</v>
      </c>
      <c r="B29" s="571"/>
      <c r="C29" s="571"/>
      <c r="D29" s="571"/>
      <c r="E29" s="571"/>
      <c r="F29" s="571"/>
      <c r="G29" s="571"/>
      <c r="H29" s="571"/>
      <c r="I29" s="572"/>
    </row>
    <row r="30" spans="1:9" ht="42.75" customHeight="1" thickBot="1">
      <c r="A30" s="559" t="s">
        <v>28</v>
      </c>
      <c r="B30" s="560"/>
      <c r="C30" s="560"/>
      <c r="D30" s="560"/>
      <c r="E30" s="560"/>
      <c r="F30" s="560"/>
      <c r="G30" s="560"/>
      <c r="H30" s="560"/>
      <c r="I30" s="561"/>
    </row>
    <row r="31" spans="1:9" ht="55.5" customHeight="1" thickBot="1">
      <c r="A31" s="573" t="s">
        <v>29</v>
      </c>
      <c r="B31" s="574"/>
      <c r="C31" s="575" t="s">
        <v>67</v>
      </c>
      <c r="D31" s="574"/>
      <c r="E31" s="422"/>
      <c r="F31" s="573" t="s">
        <v>30</v>
      </c>
      <c r="G31" s="574"/>
      <c r="H31" s="574"/>
      <c r="I31" s="576"/>
    </row>
    <row r="32" spans="1:9" ht="19.5" thickBot="1">
      <c r="A32" s="41"/>
      <c r="B32" s="40"/>
      <c r="C32" s="40"/>
      <c r="D32" s="40"/>
      <c r="E32" s="39"/>
      <c r="F32" s="38"/>
      <c r="G32" s="38"/>
      <c r="H32" s="38"/>
      <c r="I32" s="37"/>
    </row>
    <row r="33" spans="1:9" ht="57" customHeight="1">
      <c r="A33" s="546" t="s">
        <v>161</v>
      </c>
      <c r="B33" s="547"/>
      <c r="C33" s="547"/>
      <c r="D33" s="547"/>
      <c r="E33" s="547"/>
      <c r="F33" s="547"/>
      <c r="G33" s="547"/>
      <c r="H33" s="547"/>
      <c r="I33" s="548"/>
    </row>
    <row r="34" spans="1:9" ht="60" customHeight="1" thickBot="1">
      <c r="A34" s="539" t="s">
        <v>32</v>
      </c>
      <c r="B34" s="540"/>
      <c r="C34" s="540"/>
      <c r="D34" s="540"/>
      <c r="E34" s="540"/>
      <c r="F34" s="540"/>
      <c r="G34" s="540"/>
      <c r="H34" s="540"/>
      <c r="I34" s="541"/>
    </row>
  </sheetData>
  <mergeCells count="26">
    <mergeCell ref="A5:B5"/>
    <mergeCell ref="D8:E8"/>
    <mergeCell ref="A9:B9"/>
    <mergeCell ref="C9:F9"/>
    <mergeCell ref="F2:G2"/>
    <mergeCell ref="H2:I2"/>
    <mergeCell ref="A3:B3"/>
    <mergeCell ref="C3:E3"/>
    <mergeCell ref="A4:B4"/>
    <mergeCell ref="C4:E4"/>
    <mergeCell ref="B1:I1"/>
    <mergeCell ref="A33:I33"/>
    <mergeCell ref="A34:I34"/>
    <mergeCell ref="A30:I30"/>
    <mergeCell ref="A10:I10"/>
    <mergeCell ref="A12:I12"/>
    <mergeCell ref="E13:I13"/>
    <mergeCell ref="A27:D27"/>
    <mergeCell ref="B20:B21"/>
    <mergeCell ref="B25:B26"/>
    <mergeCell ref="A28:D28"/>
    <mergeCell ref="A29:I29"/>
    <mergeCell ref="A31:B31"/>
    <mergeCell ref="C31:D31"/>
    <mergeCell ref="F31:I31"/>
    <mergeCell ref="C2:E2"/>
  </mergeCells>
  <pageMargins left="0.70866141732283472" right="0.70866141732283472" top="0.74803149606299213" bottom="0.74803149606299213" header="0.31496062992125984" footer="0.31496062992125984"/>
  <pageSetup paperSize="9" scale="49" orientation="landscape" r:id="rId1"/>
  <rowBreaks count="4" manualBreakCount="4">
    <brk id="14" max="16383" man="1"/>
    <brk id="17" max="16383" man="1"/>
    <brk id="21" max="16383" man="1"/>
    <brk id="24" max="16383" man="1"/>
  </rowBreaks>
  <drawing r:id="rId2"/>
</worksheet>
</file>

<file path=xl/worksheets/sheet4.xml><?xml version="1.0" encoding="utf-8"?>
<worksheet xmlns="http://schemas.openxmlformats.org/spreadsheetml/2006/main" xmlns:r="http://schemas.openxmlformats.org/officeDocument/2006/relationships">
  <sheetPr>
    <tabColor rgb="FFFFFF00"/>
  </sheetPr>
  <dimension ref="A1:I33"/>
  <sheetViews>
    <sheetView topLeftCell="A13" zoomScale="75" zoomScaleNormal="75" zoomScaleSheetLayoutView="90" workbookViewId="0">
      <selection activeCell="B24" sqref="B24"/>
    </sheetView>
  </sheetViews>
  <sheetFormatPr defaultRowHeight="18.75"/>
  <cols>
    <col min="1" max="1" width="17.42578125" style="193" customWidth="1"/>
    <col min="2" max="2" width="44.5703125" style="193" customWidth="1"/>
    <col min="3" max="3" width="37" style="193" customWidth="1"/>
    <col min="4" max="4" width="58.42578125" style="193" customWidth="1"/>
    <col min="5" max="5" width="16" style="193" customWidth="1"/>
    <col min="6" max="6" width="17.42578125" style="193" customWidth="1"/>
    <col min="7" max="7" width="16.85546875" style="193" customWidth="1"/>
    <col min="8" max="8" width="15" style="193" customWidth="1"/>
    <col min="9" max="9" width="15.42578125" style="193" customWidth="1"/>
    <col min="10" max="256" width="9.140625" style="193"/>
    <col min="257" max="257" width="17.42578125" style="193" customWidth="1"/>
    <col min="258" max="258" width="44.5703125" style="193" customWidth="1"/>
    <col min="259" max="259" width="37" style="193" customWidth="1"/>
    <col min="260" max="260" width="71" style="193" customWidth="1"/>
    <col min="261" max="261" width="16" style="193" customWidth="1"/>
    <col min="262" max="262" width="17.42578125" style="193" customWidth="1"/>
    <col min="263" max="263" width="16.85546875" style="193" customWidth="1"/>
    <col min="264" max="264" width="15" style="193" customWidth="1"/>
    <col min="265" max="265" width="15.42578125" style="193" customWidth="1"/>
    <col min="266" max="512" width="9.140625" style="193"/>
    <col min="513" max="513" width="17.42578125" style="193" customWidth="1"/>
    <col min="514" max="514" width="44.5703125" style="193" customWidth="1"/>
    <col min="515" max="515" width="37" style="193" customWidth="1"/>
    <col min="516" max="516" width="71" style="193" customWidth="1"/>
    <col min="517" max="517" width="16" style="193" customWidth="1"/>
    <col min="518" max="518" width="17.42578125" style="193" customWidth="1"/>
    <col min="519" max="519" width="16.85546875" style="193" customWidth="1"/>
    <col min="520" max="520" width="15" style="193" customWidth="1"/>
    <col min="521" max="521" width="15.42578125" style="193" customWidth="1"/>
    <col min="522" max="768" width="9.140625" style="193"/>
    <col min="769" max="769" width="17.42578125" style="193" customWidth="1"/>
    <col min="770" max="770" width="44.5703125" style="193" customWidth="1"/>
    <col min="771" max="771" width="37" style="193" customWidth="1"/>
    <col min="772" max="772" width="71" style="193" customWidth="1"/>
    <col min="773" max="773" width="16" style="193" customWidth="1"/>
    <col min="774" max="774" width="17.42578125" style="193" customWidth="1"/>
    <col min="775" max="775" width="16.85546875" style="193" customWidth="1"/>
    <col min="776" max="776" width="15" style="193" customWidth="1"/>
    <col min="777" max="777" width="15.42578125" style="193" customWidth="1"/>
    <col min="778" max="1024" width="9.140625" style="193"/>
    <col min="1025" max="1025" width="17.42578125" style="193" customWidth="1"/>
    <col min="1026" max="1026" width="44.5703125" style="193" customWidth="1"/>
    <col min="1027" max="1027" width="37" style="193" customWidth="1"/>
    <col min="1028" max="1028" width="71" style="193" customWidth="1"/>
    <col min="1029" max="1029" width="16" style="193" customWidth="1"/>
    <col min="1030" max="1030" width="17.42578125" style="193" customWidth="1"/>
    <col min="1031" max="1031" width="16.85546875" style="193" customWidth="1"/>
    <col min="1032" max="1032" width="15" style="193" customWidth="1"/>
    <col min="1033" max="1033" width="15.42578125" style="193" customWidth="1"/>
    <col min="1034" max="1280" width="9.140625" style="193"/>
    <col min="1281" max="1281" width="17.42578125" style="193" customWidth="1"/>
    <col min="1282" max="1282" width="44.5703125" style="193" customWidth="1"/>
    <col min="1283" max="1283" width="37" style="193" customWidth="1"/>
    <col min="1284" max="1284" width="71" style="193" customWidth="1"/>
    <col min="1285" max="1285" width="16" style="193" customWidth="1"/>
    <col min="1286" max="1286" width="17.42578125" style="193" customWidth="1"/>
    <col min="1287" max="1287" width="16.85546875" style="193" customWidth="1"/>
    <col min="1288" max="1288" width="15" style="193" customWidth="1"/>
    <col min="1289" max="1289" width="15.42578125" style="193" customWidth="1"/>
    <col min="1290" max="1536" width="9.140625" style="193"/>
    <col min="1537" max="1537" width="17.42578125" style="193" customWidth="1"/>
    <col min="1538" max="1538" width="44.5703125" style="193" customWidth="1"/>
    <col min="1539" max="1539" width="37" style="193" customWidth="1"/>
    <col min="1540" max="1540" width="71" style="193" customWidth="1"/>
    <col min="1541" max="1541" width="16" style="193" customWidth="1"/>
    <col min="1542" max="1542" width="17.42578125" style="193" customWidth="1"/>
    <col min="1543" max="1543" width="16.85546875" style="193" customWidth="1"/>
    <col min="1544" max="1544" width="15" style="193" customWidth="1"/>
    <col min="1545" max="1545" width="15.42578125" style="193" customWidth="1"/>
    <col min="1546" max="1792" width="9.140625" style="193"/>
    <col min="1793" max="1793" width="17.42578125" style="193" customWidth="1"/>
    <col min="1794" max="1794" width="44.5703125" style="193" customWidth="1"/>
    <col min="1795" max="1795" width="37" style="193" customWidth="1"/>
    <col min="1796" max="1796" width="71" style="193" customWidth="1"/>
    <col min="1797" max="1797" width="16" style="193" customWidth="1"/>
    <col min="1798" max="1798" width="17.42578125" style="193" customWidth="1"/>
    <col min="1799" max="1799" width="16.85546875" style="193" customWidth="1"/>
    <col min="1800" max="1800" width="15" style="193" customWidth="1"/>
    <col min="1801" max="1801" width="15.42578125" style="193" customWidth="1"/>
    <col min="1802" max="2048" width="9.140625" style="193"/>
    <col min="2049" max="2049" width="17.42578125" style="193" customWidth="1"/>
    <col min="2050" max="2050" width="44.5703125" style="193" customWidth="1"/>
    <col min="2051" max="2051" width="37" style="193" customWidth="1"/>
    <col min="2052" max="2052" width="71" style="193" customWidth="1"/>
    <col min="2053" max="2053" width="16" style="193" customWidth="1"/>
    <col min="2054" max="2054" width="17.42578125" style="193" customWidth="1"/>
    <col min="2055" max="2055" width="16.85546875" style="193" customWidth="1"/>
    <col min="2056" max="2056" width="15" style="193" customWidth="1"/>
    <col min="2057" max="2057" width="15.42578125" style="193" customWidth="1"/>
    <col min="2058" max="2304" width="9.140625" style="193"/>
    <col min="2305" max="2305" width="17.42578125" style="193" customWidth="1"/>
    <col min="2306" max="2306" width="44.5703125" style="193" customWidth="1"/>
    <col min="2307" max="2307" width="37" style="193" customWidth="1"/>
    <col min="2308" max="2308" width="71" style="193" customWidth="1"/>
    <col min="2309" max="2309" width="16" style="193" customWidth="1"/>
    <col min="2310" max="2310" width="17.42578125" style="193" customWidth="1"/>
    <col min="2311" max="2311" width="16.85546875" style="193" customWidth="1"/>
    <col min="2312" max="2312" width="15" style="193" customWidth="1"/>
    <col min="2313" max="2313" width="15.42578125" style="193" customWidth="1"/>
    <col min="2314" max="2560" width="9.140625" style="193"/>
    <col min="2561" max="2561" width="17.42578125" style="193" customWidth="1"/>
    <col min="2562" max="2562" width="44.5703125" style="193" customWidth="1"/>
    <col min="2563" max="2563" width="37" style="193" customWidth="1"/>
    <col min="2564" max="2564" width="71" style="193" customWidth="1"/>
    <col min="2565" max="2565" width="16" style="193" customWidth="1"/>
    <col min="2566" max="2566" width="17.42578125" style="193" customWidth="1"/>
    <col min="2567" max="2567" width="16.85546875" style="193" customWidth="1"/>
    <col min="2568" max="2568" width="15" style="193" customWidth="1"/>
    <col min="2569" max="2569" width="15.42578125" style="193" customWidth="1"/>
    <col min="2570" max="2816" width="9.140625" style="193"/>
    <col min="2817" max="2817" width="17.42578125" style="193" customWidth="1"/>
    <col min="2818" max="2818" width="44.5703125" style="193" customWidth="1"/>
    <col min="2819" max="2819" width="37" style="193" customWidth="1"/>
    <col min="2820" max="2820" width="71" style="193" customWidth="1"/>
    <col min="2821" max="2821" width="16" style="193" customWidth="1"/>
    <col min="2822" max="2822" width="17.42578125" style="193" customWidth="1"/>
    <col min="2823" max="2823" width="16.85546875" style="193" customWidth="1"/>
    <col min="2824" max="2824" width="15" style="193" customWidth="1"/>
    <col min="2825" max="2825" width="15.42578125" style="193" customWidth="1"/>
    <col min="2826" max="3072" width="9.140625" style="193"/>
    <col min="3073" max="3073" width="17.42578125" style="193" customWidth="1"/>
    <col min="3074" max="3074" width="44.5703125" style="193" customWidth="1"/>
    <col min="3075" max="3075" width="37" style="193" customWidth="1"/>
    <col min="3076" max="3076" width="71" style="193" customWidth="1"/>
    <col min="3077" max="3077" width="16" style="193" customWidth="1"/>
    <col min="3078" max="3078" width="17.42578125" style="193" customWidth="1"/>
    <col min="3079" max="3079" width="16.85546875" style="193" customWidth="1"/>
    <col min="3080" max="3080" width="15" style="193" customWidth="1"/>
    <col min="3081" max="3081" width="15.42578125" style="193" customWidth="1"/>
    <col min="3082" max="3328" width="9.140625" style="193"/>
    <col min="3329" max="3329" width="17.42578125" style="193" customWidth="1"/>
    <col min="3330" max="3330" width="44.5703125" style="193" customWidth="1"/>
    <col min="3331" max="3331" width="37" style="193" customWidth="1"/>
    <col min="3332" max="3332" width="71" style="193" customWidth="1"/>
    <col min="3333" max="3333" width="16" style="193" customWidth="1"/>
    <col min="3334" max="3334" width="17.42578125" style="193" customWidth="1"/>
    <col min="3335" max="3335" width="16.85546875" style="193" customWidth="1"/>
    <col min="3336" max="3336" width="15" style="193" customWidth="1"/>
    <col min="3337" max="3337" width="15.42578125" style="193" customWidth="1"/>
    <col min="3338" max="3584" width="9.140625" style="193"/>
    <col min="3585" max="3585" width="17.42578125" style="193" customWidth="1"/>
    <col min="3586" max="3586" width="44.5703125" style="193" customWidth="1"/>
    <col min="3587" max="3587" width="37" style="193" customWidth="1"/>
    <col min="3588" max="3588" width="71" style="193" customWidth="1"/>
    <col min="3589" max="3589" width="16" style="193" customWidth="1"/>
    <col min="3590" max="3590" width="17.42578125" style="193" customWidth="1"/>
    <col min="3591" max="3591" width="16.85546875" style="193" customWidth="1"/>
    <col min="3592" max="3592" width="15" style="193" customWidth="1"/>
    <col min="3593" max="3593" width="15.42578125" style="193" customWidth="1"/>
    <col min="3594" max="3840" width="9.140625" style="193"/>
    <col min="3841" max="3841" width="17.42578125" style="193" customWidth="1"/>
    <col min="3842" max="3842" width="44.5703125" style="193" customWidth="1"/>
    <col min="3843" max="3843" width="37" style="193" customWidth="1"/>
    <col min="3844" max="3844" width="71" style="193" customWidth="1"/>
    <col min="3845" max="3845" width="16" style="193" customWidth="1"/>
    <col min="3846" max="3846" width="17.42578125" style="193" customWidth="1"/>
    <col min="3847" max="3847" width="16.85546875" style="193" customWidth="1"/>
    <col min="3848" max="3848" width="15" style="193" customWidth="1"/>
    <col min="3849" max="3849" width="15.42578125" style="193" customWidth="1"/>
    <col min="3850" max="4096" width="9.140625" style="193"/>
    <col min="4097" max="4097" width="17.42578125" style="193" customWidth="1"/>
    <col min="4098" max="4098" width="44.5703125" style="193" customWidth="1"/>
    <col min="4099" max="4099" width="37" style="193" customWidth="1"/>
    <col min="4100" max="4100" width="71" style="193" customWidth="1"/>
    <col min="4101" max="4101" width="16" style="193" customWidth="1"/>
    <col min="4102" max="4102" width="17.42578125" style="193" customWidth="1"/>
    <col min="4103" max="4103" width="16.85546875" style="193" customWidth="1"/>
    <col min="4104" max="4104" width="15" style="193" customWidth="1"/>
    <col min="4105" max="4105" width="15.42578125" style="193" customWidth="1"/>
    <col min="4106" max="4352" width="9.140625" style="193"/>
    <col min="4353" max="4353" width="17.42578125" style="193" customWidth="1"/>
    <col min="4354" max="4354" width="44.5703125" style="193" customWidth="1"/>
    <col min="4355" max="4355" width="37" style="193" customWidth="1"/>
    <col min="4356" max="4356" width="71" style="193" customWidth="1"/>
    <col min="4357" max="4357" width="16" style="193" customWidth="1"/>
    <col min="4358" max="4358" width="17.42578125" style="193" customWidth="1"/>
    <col min="4359" max="4359" width="16.85546875" style="193" customWidth="1"/>
    <col min="4360" max="4360" width="15" style="193" customWidth="1"/>
    <col min="4361" max="4361" width="15.42578125" style="193" customWidth="1"/>
    <col min="4362" max="4608" width="9.140625" style="193"/>
    <col min="4609" max="4609" width="17.42578125" style="193" customWidth="1"/>
    <col min="4610" max="4610" width="44.5703125" style="193" customWidth="1"/>
    <col min="4611" max="4611" width="37" style="193" customWidth="1"/>
    <col min="4612" max="4612" width="71" style="193" customWidth="1"/>
    <col min="4613" max="4613" width="16" style="193" customWidth="1"/>
    <col min="4614" max="4614" width="17.42578125" style="193" customWidth="1"/>
    <col min="4615" max="4615" width="16.85546875" style="193" customWidth="1"/>
    <col min="4616" max="4616" width="15" style="193" customWidth="1"/>
    <col min="4617" max="4617" width="15.42578125" style="193" customWidth="1"/>
    <col min="4618" max="4864" width="9.140625" style="193"/>
    <col min="4865" max="4865" width="17.42578125" style="193" customWidth="1"/>
    <col min="4866" max="4866" width="44.5703125" style="193" customWidth="1"/>
    <col min="4867" max="4867" width="37" style="193" customWidth="1"/>
    <col min="4868" max="4868" width="71" style="193" customWidth="1"/>
    <col min="4869" max="4869" width="16" style="193" customWidth="1"/>
    <col min="4870" max="4870" width="17.42578125" style="193" customWidth="1"/>
    <col min="4871" max="4871" width="16.85546875" style="193" customWidth="1"/>
    <col min="4872" max="4872" width="15" style="193" customWidth="1"/>
    <col min="4873" max="4873" width="15.42578125" style="193" customWidth="1"/>
    <col min="4874" max="5120" width="9.140625" style="193"/>
    <col min="5121" max="5121" width="17.42578125" style="193" customWidth="1"/>
    <col min="5122" max="5122" width="44.5703125" style="193" customWidth="1"/>
    <col min="5123" max="5123" width="37" style="193" customWidth="1"/>
    <col min="5124" max="5124" width="71" style="193" customWidth="1"/>
    <col min="5125" max="5125" width="16" style="193" customWidth="1"/>
    <col min="5126" max="5126" width="17.42578125" style="193" customWidth="1"/>
    <col min="5127" max="5127" width="16.85546875" style="193" customWidth="1"/>
    <col min="5128" max="5128" width="15" style="193" customWidth="1"/>
    <col min="5129" max="5129" width="15.42578125" style="193" customWidth="1"/>
    <col min="5130" max="5376" width="9.140625" style="193"/>
    <col min="5377" max="5377" width="17.42578125" style="193" customWidth="1"/>
    <col min="5378" max="5378" width="44.5703125" style="193" customWidth="1"/>
    <col min="5379" max="5379" width="37" style="193" customWidth="1"/>
    <col min="5380" max="5380" width="71" style="193" customWidth="1"/>
    <col min="5381" max="5381" width="16" style="193" customWidth="1"/>
    <col min="5382" max="5382" width="17.42578125" style="193" customWidth="1"/>
    <col min="5383" max="5383" width="16.85546875" style="193" customWidth="1"/>
    <col min="5384" max="5384" width="15" style="193" customWidth="1"/>
    <col min="5385" max="5385" width="15.42578125" style="193" customWidth="1"/>
    <col min="5386" max="5632" width="9.140625" style="193"/>
    <col min="5633" max="5633" width="17.42578125" style="193" customWidth="1"/>
    <col min="5634" max="5634" width="44.5703125" style="193" customWidth="1"/>
    <col min="5635" max="5635" width="37" style="193" customWidth="1"/>
    <col min="5636" max="5636" width="71" style="193" customWidth="1"/>
    <col min="5637" max="5637" width="16" style="193" customWidth="1"/>
    <col min="5638" max="5638" width="17.42578125" style="193" customWidth="1"/>
    <col min="5639" max="5639" width="16.85546875" style="193" customWidth="1"/>
    <col min="5640" max="5640" width="15" style="193" customWidth="1"/>
    <col min="5641" max="5641" width="15.42578125" style="193" customWidth="1"/>
    <col min="5642" max="5888" width="9.140625" style="193"/>
    <col min="5889" max="5889" width="17.42578125" style="193" customWidth="1"/>
    <col min="5890" max="5890" width="44.5703125" style="193" customWidth="1"/>
    <col min="5891" max="5891" width="37" style="193" customWidth="1"/>
    <col min="5892" max="5892" width="71" style="193" customWidth="1"/>
    <col min="5893" max="5893" width="16" style="193" customWidth="1"/>
    <col min="5894" max="5894" width="17.42578125" style="193" customWidth="1"/>
    <col min="5895" max="5895" width="16.85546875" style="193" customWidth="1"/>
    <col min="5896" max="5896" width="15" style="193" customWidth="1"/>
    <col min="5897" max="5897" width="15.42578125" style="193" customWidth="1"/>
    <col min="5898" max="6144" width="9.140625" style="193"/>
    <col min="6145" max="6145" width="17.42578125" style="193" customWidth="1"/>
    <col min="6146" max="6146" width="44.5703125" style="193" customWidth="1"/>
    <col min="6147" max="6147" width="37" style="193" customWidth="1"/>
    <col min="6148" max="6148" width="71" style="193" customWidth="1"/>
    <col min="6149" max="6149" width="16" style="193" customWidth="1"/>
    <col min="6150" max="6150" width="17.42578125" style="193" customWidth="1"/>
    <col min="6151" max="6151" width="16.85546875" style="193" customWidth="1"/>
    <col min="6152" max="6152" width="15" style="193" customWidth="1"/>
    <col min="6153" max="6153" width="15.42578125" style="193" customWidth="1"/>
    <col min="6154" max="6400" width="9.140625" style="193"/>
    <col min="6401" max="6401" width="17.42578125" style="193" customWidth="1"/>
    <col min="6402" max="6402" width="44.5703125" style="193" customWidth="1"/>
    <col min="6403" max="6403" width="37" style="193" customWidth="1"/>
    <col min="6404" max="6404" width="71" style="193" customWidth="1"/>
    <col min="6405" max="6405" width="16" style="193" customWidth="1"/>
    <col min="6406" max="6406" width="17.42578125" style="193" customWidth="1"/>
    <col min="6407" max="6407" width="16.85546875" style="193" customWidth="1"/>
    <col min="6408" max="6408" width="15" style="193" customWidth="1"/>
    <col min="6409" max="6409" width="15.42578125" style="193" customWidth="1"/>
    <col min="6410" max="6656" width="9.140625" style="193"/>
    <col min="6657" max="6657" width="17.42578125" style="193" customWidth="1"/>
    <col min="6658" max="6658" width="44.5703125" style="193" customWidth="1"/>
    <col min="6659" max="6659" width="37" style="193" customWidth="1"/>
    <col min="6660" max="6660" width="71" style="193" customWidth="1"/>
    <col min="6661" max="6661" width="16" style="193" customWidth="1"/>
    <col min="6662" max="6662" width="17.42578125" style="193" customWidth="1"/>
    <col min="6663" max="6663" width="16.85546875" style="193" customWidth="1"/>
    <col min="6664" max="6664" width="15" style="193" customWidth="1"/>
    <col min="6665" max="6665" width="15.42578125" style="193" customWidth="1"/>
    <col min="6666" max="6912" width="9.140625" style="193"/>
    <col min="6913" max="6913" width="17.42578125" style="193" customWidth="1"/>
    <col min="6914" max="6914" width="44.5703125" style="193" customWidth="1"/>
    <col min="6915" max="6915" width="37" style="193" customWidth="1"/>
    <col min="6916" max="6916" width="71" style="193" customWidth="1"/>
    <col min="6917" max="6917" width="16" style="193" customWidth="1"/>
    <col min="6918" max="6918" width="17.42578125" style="193" customWidth="1"/>
    <col min="6919" max="6919" width="16.85546875" style="193" customWidth="1"/>
    <col min="6920" max="6920" width="15" style="193" customWidth="1"/>
    <col min="6921" max="6921" width="15.42578125" style="193" customWidth="1"/>
    <col min="6922" max="7168" width="9.140625" style="193"/>
    <col min="7169" max="7169" width="17.42578125" style="193" customWidth="1"/>
    <col min="7170" max="7170" width="44.5703125" style="193" customWidth="1"/>
    <col min="7171" max="7171" width="37" style="193" customWidth="1"/>
    <col min="7172" max="7172" width="71" style="193" customWidth="1"/>
    <col min="7173" max="7173" width="16" style="193" customWidth="1"/>
    <col min="7174" max="7174" width="17.42578125" style="193" customWidth="1"/>
    <col min="7175" max="7175" width="16.85546875" style="193" customWidth="1"/>
    <col min="7176" max="7176" width="15" style="193" customWidth="1"/>
    <col min="7177" max="7177" width="15.42578125" style="193" customWidth="1"/>
    <col min="7178" max="7424" width="9.140625" style="193"/>
    <col min="7425" max="7425" width="17.42578125" style="193" customWidth="1"/>
    <col min="7426" max="7426" width="44.5703125" style="193" customWidth="1"/>
    <col min="7427" max="7427" width="37" style="193" customWidth="1"/>
    <col min="7428" max="7428" width="71" style="193" customWidth="1"/>
    <col min="7429" max="7429" width="16" style="193" customWidth="1"/>
    <col min="7430" max="7430" width="17.42578125" style="193" customWidth="1"/>
    <col min="7431" max="7431" width="16.85546875" style="193" customWidth="1"/>
    <col min="7432" max="7432" width="15" style="193" customWidth="1"/>
    <col min="7433" max="7433" width="15.42578125" style="193" customWidth="1"/>
    <col min="7434" max="7680" width="9.140625" style="193"/>
    <col min="7681" max="7681" width="17.42578125" style="193" customWidth="1"/>
    <col min="7682" max="7682" width="44.5703125" style="193" customWidth="1"/>
    <col min="7683" max="7683" width="37" style="193" customWidth="1"/>
    <col min="7684" max="7684" width="71" style="193" customWidth="1"/>
    <col min="7685" max="7685" width="16" style="193" customWidth="1"/>
    <col min="7686" max="7686" width="17.42578125" style="193" customWidth="1"/>
    <col min="7687" max="7687" width="16.85546875" style="193" customWidth="1"/>
    <col min="7688" max="7688" width="15" style="193" customWidth="1"/>
    <col min="7689" max="7689" width="15.42578125" style="193" customWidth="1"/>
    <col min="7690" max="7936" width="9.140625" style="193"/>
    <col min="7937" max="7937" width="17.42578125" style="193" customWidth="1"/>
    <col min="7938" max="7938" width="44.5703125" style="193" customWidth="1"/>
    <col min="7939" max="7939" width="37" style="193" customWidth="1"/>
    <col min="7940" max="7940" width="71" style="193" customWidth="1"/>
    <col min="7941" max="7941" width="16" style="193" customWidth="1"/>
    <col min="7942" max="7942" width="17.42578125" style="193" customWidth="1"/>
    <col min="7943" max="7943" width="16.85546875" style="193" customWidth="1"/>
    <col min="7944" max="7944" width="15" style="193" customWidth="1"/>
    <col min="7945" max="7945" width="15.42578125" style="193" customWidth="1"/>
    <col min="7946" max="8192" width="9.140625" style="193"/>
    <col min="8193" max="8193" width="17.42578125" style="193" customWidth="1"/>
    <col min="8194" max="8194" width="44.5703125" style="193" customWidth="1"/>
    <col min="8195" max="8195" width="37" style="193" customWidth="1"/>
    <col min="8196" max="8196" width="71" style="193" customWidth="1"/>
    <col min="8197" max="8197" width="16" style="193" customWidth="1"/>
    <col min="8198" max="8198" width="17.42578125" style="193" customWidth="1"/>
    <col min="8199" max="8199" width="16.85546875" style="193" customWidth="1"/>
    <col min="8200" max="8200" width="15" style="193" customWidth="1"/>
    <col min="8201" max="8201" width="15.42578125" style="193" customWidth="1"/>
    <col min="8202" max="8448" width="9.140625" style="193"/>
    <col min="8449" max="8449" width="17.42578125" style="193" customWidth="1"/>
    <col min="8450" max="8450" width="44.5703125" style="193" customWidth="1"/>
    <col min="8451" max="8451" width="37" style="193" customWidth="1"/>
    <col min="8452" max="8452" width="71" style="193" customWidth="1"/>
    <col min="8453" max="8453" width="16" style="193" customWidth="1"/>
    <col min="8454" max="8454" width="17.42578125" style="193" customWidth="1"/>
    <col min="8455" max="8455" width="16.85546875" style="193" customWidth="1"/>
    <col min="8456" max="8456" width="15" style="193" customWidth="1"/>
    <col min="8457" max="8457" width="15.42578125" style="193" customWidth="1"/>
    <col min="8458" max="8704" width="9.140625" style="193"/>
    <col min="8705" max="8705" width="17.42578125" style="193" customWidth="1"/>
    <col min="8706" max="8706" width="44.5703125" style="193" customWidth="1"/>
    <col min="8707" max="8707" width="37" style="193" customWidth="1"/>
    <col min="8708" max="8708" width="71" style="193" customWidth="1"/>
    <col min="8709" max="8709" width="16" style="193" customWidth="1"/>
    <col min="8710" max="8710" width="17.42578125" style="193" customWidth="1"/>
    <col min="8711" max="8711" width="16.85546875" style="193" customWidth="1"/>
    <col min="8712" max="8712" width="15" style="193" customWidth="1"/>
    <col min="8713" max="8713" width="15.42578125" style="193" customWidth="1"/>
    <col min="8714" max="8960" width="9.140625" style="193"/>
    <col min="8961" max="8961" width="17.42578125" style="193" customWidth="1"/>
    <col min="8962" max="8962" width="44.5703125" style="193" customWidth="1"/>
    <col min="8963" max="8963" width="37" style="193" customWidth="1"/>
    <col min="8964" max="8964" width="71" style="193" customWidth="1"/>
    <col min="8965" max="8965" width="16" style="193" customWidth="1"/>
    <col min="8966" max="8966" width="17.42578125" style="193" customWidth="1"/>
    <col min="8967" max="8967" width="16.85546875" style="193" customWidth="1"/>
    <col min="8968" max="8968" width="15" style="193" customWidth="1"/>
    <col min="8969" max="8969" width="15.42578125" style="193" customWidth="1"/>
    <col min="8970" max="9216" width="9.140625" style="193"/>
    <col min="9217" max="9217" width="17.42578125" style="193" customWidth="1"/>
    <col min="9218" max="9218" width="44.5703125" style="193" customWidth="1"/>
    <col min="9219" max="9219" width="37" style="193" customWidth="1"/>
    <col min="9220" max="9220" width="71" style="193" customWidth="1"/>
    <col min="9221" max="9221" width="16" style="193" customWidth="1"/>
    <col min="9222" max="9222" width="17.42578125" style="193" customWidth="1"/>
    <col min="9223" max="9223" width="16.85546875" style="193" customWidth="1"/>
    <col min="9224" max="9224" width="15" style="193" customWidth="1"/>
    <col min="9225" max="9225" width="15.42578125" style="193" customWidth="1"/>
    <col min="9226" max="9472" width="9.140625" style="193"/>
    <col min="9473" max="9473" width="17.42578125" style="193" customWidth="1"/>
    <col min="9474" max="9474" width="44.5703125" style="193" customWidth="1"/>
    <col min="9475" max="9475" width="37" style="193" customWidth="1"/>
    <col min="9476" max="9476" width="71" style="193" customWidth="1"/>
    <col min="9477" max="9477" width="16" style="193" customWidth="1"/>
    <col min="9478" max="9478" width="17.42578125" style="193" customWidth="1"/>
    <col min="9479" max="9479" width="16.85546875" style="193" customWidth="1"/>
    <col min="9480" max="9480" width="15" style="193" customWidth="1"/>
    <col min="9481" max="9481" width="15.42578125" style="193" customWidth="1"/>
    <col min="9482" max="9728" width="9.140625" style="193"/>
    <col min="9729" max="9729" width="17.42578125" style="193" customWidth="1"/>
    <col min="9730" max="9730" width="44.5703125" style="193" customWidth="1"/>
    <col min="9731" max="9731" width="37" style="193" customWidth="1"/>
    <col min="9732" max="9732" width="71" style="193" customWidth="1"/>
    <col min="9733" max="9733" width="16" style="193" customWidth="1"/>
    <col min="9734" max="9734" width="17.42578125" style="193" customWidth="1"/>
    <col min="9735" max="9735" width="16.85546875" style="193" customWidth="1"/>
    <col min="9736" max="9736" width="15" style="193" customWidth="1"/>
    <col min="9737" max="9737" width="15.42578125" style="193" customWidth="1"/>
    <col min="9738" max="9984" width="9.140625" style="193"/>
    <col min="9985" max="9985" width="17.42578125" style="193" customWidth="1"/>
    <col min="9986" max="9986" width="44.5703125" style="193" customWidth="1"/>
    <col min="9987" max="9987" width="37" style="193" customWidth="1"/>
    <col min="9988" max="9988" width="71" style="193" customWidth="1"/>
    <col min="9989" max="9989" width="16" style="193" customWidth="1"/>
    <col min="9990" max="9990" width="17.42578125" style="193" customWidth="1"/>
    <col min="9991" max="9991" width="16.85546875" style="193" customWidth="1"/>
    <col min="9992" max="9992" width="15" style="193" customWidth="1"/>
    <col min="9993" max="9993" width="15.42578125" style="193" customWidth="1"/>
    <col min="9994" max="10240" width="9.140625" style="193"/>
    <col min="10241" max="10241" width="17.42578125" style="193" customWidth="1"/>
    <col min="10242" max="10242" width="44.5703125" style="193" customWidth="1"/>
    <col min="10243" max="10243" width="37" style="193" customWidth="1"/>
    <col min="10244" max="10244" width="71" style="193" customWidth="1"/>
    <col min="10245" max="10245" width="16" style="193" customWidth="1"/>
    <col min="10246" max="10246" width="17.42578125" style="193" customWidth="1"/>
    <col min="10247" max="10247" width="16.85546875" style="193" customWidth="1"/>
    <col min="10248" max="10248" width="15" style="193" customWidth="1"/>
    <col min="10249" max="10249" width="15.42578125" style="193" customWidth="1"/>
    <col min="10250" max="10496" width="9.140625" style="193"/>
    <col min="10497" max="10497" width="17.42578125" style="193" customWidth="1"/>
    <col min="10498" max="10498" width="44.5703125" style="193" customWidth="1"/>
    <col min="10499" max="10499" width="37" style="193" customWidth="1"/>
    <col min="10500" max="10500" width="71" style="193" customWidth="1"/>
    <col min="10501" max="10501" width="16" style="193" customWidth="1"/>
    <col min="10502" max="10502" width="17.42578125" style="193" customWidth="1"/>
    <col min="10503" max="10503" width="16.85546875" style="193" customWidth="1"/>
    <col min="10504" max="10504" width="15" style="193" customWidth="1"/>
    <col min="10505" max="10505" width="15.42578125" style="193" customWidth="1"/>
    <col min="10506" max="10752" width="9.140625" style="193"/>
    <col min="10753" max="10753" width="17.42578125" style="193" customWidth="1"/>
    <col min="10754" max="10754" width="44.5703125" style="193" customWidth="1"/>
    <col min="10755" max="10755" width="37" style="193" customWidth="1"/>
    <col min="10756" max="10756" width="71" style="193" customWidth="1"/>
    <col min="10757" max="10757" width="16" style="193" customWidth="1"/>
    <col min="10758" max="10758" width="17.42578125" style="193" customWidth="1"/>
    <col min="10759" max="10759" width="16.85546875" style="193" customWidth="1"/>
    <col min="10760" max="10760" width="15" style="193" customWidth="1"/>
    <col min="10761" max="10761" width="15.42578125" style="193" customWidth="1"/>
    <col min="10762" max="11008" width="9.140625" style="193"/>
    <col min="11009" max="11009" width="17.42578125" style="193" customWidth="1"/>
    <col min="11010" max="11010" width="44.5703125" style="193" customWidth="1"/>
    <col min="11011" max="11011" width="37" style="193" customWidth="1"/>
    <col min="11012" max="11012" width="71" style="193" customWidth="1"/>
    <col min="11013" max="11013" width="16" style="193" customWidth="1"/>
    <col min="11014" max="11014" width="17.42578125" style="193" customWidth="1"/>
    <col min="11015" max="11015" width="16.85546875" style="193" customWidth="1"/>
    <col min="11016" max="11016" width="15" style="193" customWidth="1"/>
    <col min="11017" max="11017" width="15.42578125" style="193" customWidth="1"/>
    <col min="11018" max="11264" width="9.140625" style="193"/>
    <col min="11265" max="11265" width="17.42578125" style="193" customWidth="1"/>
    <col min="11266" max="11266" width="44.5703125" style="193" customWidth="1"/>
    <col min="11267" max="11267" width="37" style="193" customWidth="1"/>
    <col min="11268" max="11268" width="71" style="193" customWidth="1"/>
    <col min="11269" max="11269" width="16" style="193" customWidth="1"/>
    <col min="11270" max="11270" width="17.42578125" style="193" customWidth="1"/>
    <col min="11271" max="11271" width="16.85546875" style="193" customWidth="1"/>
    <col min="11272" max="11272" width="15" style="193" customWidth="1"/>
    <col min="11273" max="11273" width="15.42578125" style="193" customWidth="1"/>
    <col min="11274" max="11520" width="9.140625" style="193"/>
    <col min="11521" max="11521" width="17.42578125" style="193" customWidth="1"/>
    <col min="11522" max="11522" width="44.5703125" style="193" customWidth="1"/>
    <col min="11523" max="11523" width="37" style="193" customWidth="1"/>
    <col min="11524" max="11524" width="71" style="193" customWidth="1"/>
    <col min="11525" max="11525" width="16" style="193" customWidth="1"/>
    <col min="11526" max="11526" width="17.42578125" style="193" customWidth="1"/>
    <col min="11527" max="11527" width="16.85546875" style="193" customWidth="1"/>
    <col min="11528" max="11528" width="15" style="193" customWidth="1"/>
    <col min="11529" max="11529" width="15.42578125" style="193" customWidth="1"/>
    <col min="11530" max="11776" width="9.140625" style="193"/>
    <col min="11777" max="11777" width="17.42578125" style="193" customWidth="1"/>
    <col min="11778" max="11778" width="44.5703125" style="193" customWidth="1"/>
    <col min="11779" max="11779" width="37" style="193" customWidth="1"/>
    <col min="11780" max="11780" width="71" style="193" customWidth="1"/>
    <col min="11781" max="11781" width="16" style="193" customWidth="1"/>
    <col min="11782" max="11782" width="17.42578125" style="193" customWidth="1"/>
    <col min="11783" max="11783" width="16.85546875" style="193" customWidth="1"/>
    <col min="11784" max="11784" width="15" style="193" customWidth="1"/>
    <col min="11785" max="11785" width="15.42578125" style="193" customWidth="1"/>
    <col min="11786" max="12032" width="9.140625" style="193"/>
    <col min="12033" max="12033" width="17.42578125" style="193" customWidth="1"/>
    <col min="12034" max="12034" width="44.5703125" style="193" customWidth="1"/>
    <col min="12035" max="12035" width="37" style="193" customWidth="1"/>
    <col min="12036" max="12036" width="71" style="193" customWidth="1"/>
    <col min="12037" max="12037" width="16" style="193" customWidth="1"/>
    <col min="12038" max="12038" width="17.42578125" style="193" customWidth="1"/>
    <col min="12039" max="12039" width="16.85546875" style="193" customWidth="1"/>
    <col min="12040" max="12040" width="15" style="193" customWidth="1"/>
    <col min="12041" max="12041" width="15.42578125" style="193" customWidth="1"/>
    <col min="12042" max="12288" width="9.140625" style="193"/>
    <col min="12289" max="12289" width="17.42578125" style="193" customWidth="1"/>
    <col min="12290" max="12290" width="44.5703125" style="193" customWidth="1"/>
    <col min="12291" max="12291" width="37" style="193" customWidth="1"/>
    <col min="12292" max="12292" width="71" style="193" customWidth="1"/>
    <col min="12293" max="12293" width="16" style="193" customWidth="1"/>
    <col min="12294" max="12294" width="17.42578125" style="193" customWidth="1"/>
    <col min="12295" max="12295" width="16.85546875" style="193" customWidth="1"/>
    <col min="12296" max="12296" width="15" style="193" customWidth="1"/>
    <col min="12297" max="12297" width="15.42578125" style="193" customWidth="1"/>
    <col min="12298" max="12544" width="9.140625" style="193"/>
    <col min="12545" max="12545" width="17.42578125" style="193" customWidth="1"/>
    <col min="12546" max="12546" width="44.5703125" style="193" customWidth="1"/>
    <col min="12547" max="12547" width="37" style="193" customWidth="1"/>
    <col min="12548" max="12548" width="71" style="193" customWidth="1"/>
    <col min="12549" max="12549" width="16" style="193" customWidth="1"/>
    <col min="12550" max="12550" width="17.42578125" style="193" customWidth="1"/>
    <col min="12551" max="12551" width="16.85546875" style="193" customWidth="1"/>
    <col min="12552" max="12552" width="15" style="193" customWidth="1"/>
    <col min="12553" max="12553" width="15.42578125" style="193" customWidth="1"/>
    <col min="12554" max="12800" width="9.140625" style="193"/>
    <col min="12801" max="12801" width="17.42578125" style="193" customWidth="1"/>
    <col min="12802" max="12802" width="44.5703125" style="193" customWidth="1"/>
    <col min="12803" max="12803" width="37" style="193" customWidth="1"/>
    <col min="12804" max="12804" width="71" style="193" customWidth="1"/>
    <col min="12805" max="12805" width="16" style="193" customWidth="1"/>
    <col min="12806" max="12806" width="17.42578125" style="193" customWidth="1"/>
    <col min="12807" max="12807" width="16.85546875" style="193" customWidth="1"/>
    <col min="12808" max="12808" width="15" style="193" customWidth="1"/>
    <col min="12809" max="12809" width="15.42578125" style="193" customWidth="1"/>
    <col min="12810" max="13056" width="9.140625" style="193"/>
    <col min="13057" max="13057" width="17.42578125" style="193" customWidth="1"/>
    <col min="13058" max="13058" width="44.5703125" style="193" customWidth="1"/>
    <col min="13059" max="13059" width="37" style="193" customWidth="1"/>
    <col min="13060" max="13060" width="71" style="193" customWidth="1"/>
    <col min="13061" max="13061" width="16" style="193" customWidth="1"/>
    <col min="13062" max="13062" width="17.42578125" style="193" customWidth="1"/>
    <col min="13063" max="13063" width="16.85546875" style="193" customWidth="1"/>
    <col min="13064" max="13064" width="15" style="193" customWidth="1"/>
    <col min="13065" max="13065" width="15.42578125" style="193" customWidth="1"/>
    <col min="13066" max="13312" width="9.140625" style="193"/>
    <col min="13313" max="13313" width="17.42578125" style="193" customWidth="1"/>
    <col min="13314" max="13314" width="44.5703125" style="193" customWidth="1"/>
    <col min="13315" max="13315" width="37" style="193" customWidth="1"/>
    <col min="13316" max="13316" width="71" style="193" customWidth="1"/>
    <col min="13317" max="13317" width="16" style="193" customWidth="1"/>
    <col min="13318" max="13318" width="17.42578125" style="193" customWidth="1"/>
    <col min="13319" max="13319" width="16.85546875" style="193" customWidth="1"/>
    <col min="13320" max="13320" width="15" style="193" customWidth="1"/>
    <col min="13321" max="13321" width="15.42578125" style="193" customWidth="1"/>
    <col min="13322" max="13568" width="9.140625" style="193"/>
    <col min="13569" max="13569" width="17.42578125" style="193" customWidth="1"/>
    <col min="13570" max="13570" width="44.5703125" style="193" customWidth="1"/>
    <col min="13571" max="13571" width="37" style="193" customWidth="1"/>
    <col min="13572" max="13572" width="71" style="193" customWidth="1"/>
    <col min="13573" max="13573" width="16" style="193" customWidth="1"/>
    <col min="13574" max="13574" width="17.42578125" style="193" customWidth="1"/>
    <col min="13575" max="13575" width="16.85546875" style="193" customWidth="1"/>
    <col min="13576" max="13576" width="15" style="193" customWidth="1"/>
    <col min="13577" max="13577" width="15.42578125" style="193" customWidth="1"/>
    <col min="13578" max="13824" width="9.140625" style="193"/>
    <col min="13825" max="13825" width="17.42578125" style="193" customWidth="1"/>
    <col min="13826" max="13826" width="44.5703125" style="193" customWidth="1"/>
    <col min="13827" max="13827" width="37" style="193" customWidth="1"/>
    <col min="13828" max="13828" width="71" style="193" customWidth="1"/>
    <col min="13829" max="13829" width="16" style="193" customWidth="1"/>
    <col min="13830" max="13830" width="17.42578125" style="193" customWidth="1"/>
    <col min="13831" max="13831" width="16.85546875" style="193" customWidth="1"/>
    <col min="13832" max="13832" width="15" style="193" customWidth="1"/>
    <col min="13833" max="13833" width="15.42578125" style="193" customWidth="1"/>
    <col min="13834" max="14080" width="9.140625" style="193"/>
    <col min="14081" max="14081" width="17.42578125" style="193" customWidth="1"/>
    <col min="14082" max="14082" width="44.5703125" style="193" customWidth="1"/>
    <col min="14083" max="14083" width="37" style="193" customWidth="1"/>
    <col min="14084" max="14084" width="71" style="193" customWidth="1"/>
    <col min="14085" max="14085" width="16" style="193" customWidth="1"/>
    <col min="14086" max="14086" width="17.42578125" style="193" customWidth="1"/>
    <col min="14087" max="14087" width="16.85546875" style="193" customWidth="1"/>
    <col min="14088" max="14088" width="15" style="193" customWidth="1"/>
    <col min="14089" max="14089" width="15.42578125" style="193" customWidth="1"/>
    <col min="14090" max="14336" width="9.140625" style="193"/>
    <col min="14337" max="14337" width="17.42578125" style="193" customWidth="1"/>
    <col min="14338" max="14338" width="44.5703125" style="193" customWidth="1"/>
    <col min="14339" max="14339" width="37" style="193" customWidth="1"/>
    <col min="14340" max="14340" width="71" style="193" customWidth="1"/>
    <col min="14341" max="14341" width="16" style="193" customWidth="1"/>
    <col min="14342" max="14342" width="17.42578125" style="193" customWidth="1"/>
    <col min="14343" max="14343" width="16.85546875" style="193" customWidth="1"/>
    <col min="14344" max="14344" width="15" style="193" customWidth="1"/>
    <col min="14345" max="14345" width="15.42578125" style="193" customWidth="1"/>
    <col min="14346" max="14592" width="9.140625" style="193"/>
    <col min="14593" max="14593" width="17.42578125" style="193" customWidth="1"/>
    <col min="14594" max="14594" width="44.5703125" style="193" customWidth="1"/>
    <col min="14595" max="14595" width="37" style="193" customWidth="1"/>
    <col min="14596" max="14596" width="71" style="193" customWidth="1"/>
    <col min="14597" max="14597" width="16" style="193" customWidth="1"/>
    <col min="14598" max="14598" width="17.42578125" style="193" customWidth="1"/>
    <col min="14599" max="14599" width="16.85546875" style="193" customWidth="1"/>
    <col min="14600" max="14600" width="15" style="193" customWidth="1"/>
    <col min="14601" max="14601" width="15.42578125" style="193" customWidth="1"/>
    <col min="14602" max="14848" width="9.140625" style="193"/>
    <col min="14849" max="14849" width="17.42578125" style="193" customWidth="1"/>
    <col min="14850" max="14850" width="44.5703125" style="193" customWidth="1"/>
    <col min="14851" max="14851" width="37" style="193" customWidth="1"/>
    <col min="14852" max="14852" width="71" style="193" customWidth="1"/>
    <col min="14853" max="14853" width="16" style="193" customWidth="1"/>
    <col min="14854" max="14854" width="17.42578125" style="193" customWidth="1"/>
    <col min="14855" max="14855" width="16.85546875" style="193" customWidth="1"/>
    <col min="14856" max="14856" width="15" style="193" customWidth="1"/>
    <col min="14857" max="14857" width="15.42578125" style="193" customWidth="1"/>
    <col min="14858" max="15104" width="9.140625" style="193"/>
    <col min="15105" max="15105" width="17.42578125" style="193" customWidth="1"/>
    <col min="15106" max="15106" width="44.5703125" style="193" customWidth="1"/>
    <col min="15107" max="15107" width="37" style="193" customWidth="1"/>
    <col min="15108" max="15108" width="71" style="193" customWidth="1"/>
    <col min="15109" max="15109" width="16" style="193" customWidth="1"/>
    <col min="15110" max="15110" width="17.42578125" style="193" customWidth="1"/>
    <col min="15111" max="15111" width="16.85546875" style="193" customWidth="1"/>
    <col min="15112" max="15112" width="15" style="193" customWidth="1"/>
    <col min="15113" max="15113" width="15.42578125" style="193" customWidth="1"/>
    <col min="15114" max="15360" width="9.140625" style="193"/>
    <col min="15361" max="15361" width="17.42578125" style="193" customWidth="1"/>
    <col min="15362" max="15362" width="44.5703125" style="193" customWidth="1"/>
    <col min="15363" max="15363" width="37" style="193" customWidth="1"/>
    <col min="15364" max="15364" width="71" style="193" customWidth="1"/>
    <col min="15365" max="15365" width="16" style="193" customWidth="1"/>
    <col min="15366" max="15366" width="17.42578125" style="193" customWidth="1"/>
    <col min="15367" max="15367" width="16.85546875" style="193" customWidth="1"/>
    <col min="15368" max="15368" width="15" style="193" customWidth="1"/>
    <col min="15369" max="15369" width="15.42578125" style="193" customWidth="1"/>
    <col min="15370" max="15616" width="9.140625" style="193"/>
    <col min="15617" max="15617" width="17.42578125" style="193" customWidth="1"/>
    <col min="15618" max="15618" width="44.5703125" style="193" customWidth="1"/>
    <col min="15619" max="15619" width="37" style="193" customWidth="1"/>
    <col min="15620" max="15620" width="71" style="193" customWidth="1"/>
    <col min="15621" max="15621" width="16" style="193" customWidth="1"/>
    <col min="15622" max="15622" width="17.42578125" style="193" customWidth="1"/>
    <col min="15623" max="15623" width="16.85546875" style="193" customWidth="1"/>
    <col min="15624" max="15624" width="15" style="193" customWidth="1"/>
    <col min="15625" max="15625" width="15.42578125" style="193" customWidth="1"/>
    <col min="15626" max="15872" width="9.140625" style="193"/>
    <col min="15873" max="15873" width="17.42578125" style="193" customWidth="1"/>
    <col min="15874" max="15874" width="44.5703125" style="193" customWidth="1"/>
    <col min="15875" max="15875" width="37" style="193" customWidth="1"/>
    <col min="15876" max="15876" width="71" style="193" customWidth="1"/>
    <col min="15877" max="15877" width="16" style="193" customWidth="1"/>
    <col min="15878" max="15878" width="17.42578125" style="193" customWidth="1"/>
    <col min="15879" max="15879" width="16.85546875" style="193" customWidth="1"/>
    <col min="15880" max="15880" width="15" style="193" customWidth="1"/>
    <col min="15881" max="15881" width="15.42578125" style="193" customWidth="1"/>
    <col min="15882" max="16128" width="9.140625" style="193"/>
    <col min="16129" max="16129" width="17.42578125" style="193" customWidth="1"/>
    <col min="16130" max="16130" width="44.5703125" style="193" customWidth="1"/>
    <col min="16131" max="16131" width="37" style="193" customWidth="1"/>
    <col min="16132" max="16132" width="71" style="193" customWidth="1"/>
    <col min="16133" max="16133" width="16" style="193" customWidth="1"/>
    <col min="16134" max="16134" width="17.42578125" style="193" customWidth="1"/>
    <col min="16135" max="16135" width="16.85546875" style="193" customWidth="1"/>
    <col min="16136" max="16136" width="15" style="193" customWidth="1"/>
    <col min="16137" max="16137" width="15.42578125" style="193" customWidth="1"/>
    <col min="16138" max="16384" width="9.140625" style="193"/>
  </cols>
  <sheetData>
    <row r="1" spans="1:9" ht="61.5" customHeight="1" thickBot="1">
      <c r="A1" s="529" t="s">
        <v>33</v>
      </c>
      <c r="B1" s="530"/>
      <c r="C1" s="530"/>
      <c r="D1" s="530"/>
      <c r="E1" s="530"/>
      <c r="F1" s="530"/>
      <c r="G1" s="530"/>
      <c r="H1" s="530"/>
      <c r="I1" s="531"/>
    </row>
    <row r="2" spans="1:9" ht="38.25" thickBot="1">
      <c r="A2" s="179" t="s">
        <v>0</v>
      </c>
      <c r="B2" s="180"/>
      <c r="C2" s="577" t="s">
        <v>155</v>
      </c>
      <c r="D2" s="578"/>
      <c r="E2" s="579"/>
      <c r="F2" s="535" t="s">
        <v>1</v>
      </c>
      <c r="G2" s="536"/>
      <c r="H2" s="535" t="s">
        <v>166</v>
      </c>
      <c r="I2" s="536"/>
    </row>
    <row r="3" spans="1:9">
      <c r="A3" s="537" t="s">
        <v>2</v>
      </c>
      <c r="B3" s="538"/>
      <c r="C3" s="438" t="s">
        <v>366</v>
      </c>
      <c r="D3" s="538"/>
      <c r="E3" s="538"/>
      <c r="F3" s="182"/>
      <c r="G3" s="182"/>
      <c r="H3" s="182"/>
      <c r="I3" s="183"/>
    </row>
    <row r="4" spans="1:9">
      <c r="A4" s="511" t="s">
        <v>4</v>
      </c>
      <c r="B4" s="491"/>
      <c r="C4" s="491" t="s">
        <v>45</v>
      </c>
      <c r="D4" s="491"/>
      <c r="E4" s="491"/>
      <c r="F4" s="182"/>
      <c r="G4" s="182"/>
      <c r="H4" s="182"/>
      <c r="I4" s="183"/>
    </row>
    <row r="5" spans="1:9">
      <c r="A5" s="512" t="s">
        <v>6</v>
      </c>
      <c r="B5" s="513"/>
      <c r="C5" s="513" t="s">
        <v>520</v>
      </c>
      <c r="D5" s="513"/>
      <c r="E5" s="176"/>
      <c r="F5" s="175"/>
      <c r="G5" s="175"/>
      <c r="H5" s="175"/>
      <c r="I5" s="184"/>
    </row>
    <row r="6" spans="1:9">
      <c r="A6" s="436" t="s">
        <v>8</v>
      </c>
      <c r="B6" s="176"/>
      <c r="C6" s="175" t="s">
        <v>521</v>
      </c>
      <c r="D6" s="175"/>
      <c r="E6" s="175"/>
      <c r="F6" s="437"/>
      <c r="G6" s="437"/>
      <c r="H6" s="437"/>
      <c r="I6" s="185"/>
    </row>
    <row r="7" spans="1:9">
      <c r="A7" s="436" t="s">
        <v>9</v>
      </c>
      <c r="B7" s="176"/>
      <c r="C7" s="175" t="s">
        <v>53</v>
      </c>
      <c r="D7" s="175"/>
      <c r="E7" s="175"/>
      <c r="F7" s="437"/>
      <c r="G7" s="437"/>
      <c r="H7" s="437"/>
      <c r="I7" s="185"/>
    </row>
    <row r="8" spans="1:9">
      <c r="A8" s="436" t="s">
        <v>11</v>
      </c>
      <c r="B8" s="176"/>
      <c r="C8" s="437" t="s">
        <v>12</v>
      </c>
      <c r="D8" s="513"/>
      <c r="E8" s="513"/>
      <c r="F8" s="437"/>
      <c r="G8" s="437"/>
      <c r="H8" s="437"/>
      <c r="I8" s="185"/>
    </row>
    <row r="9" spans="1:9" ht="19.5" thickBot="1">
      <c r="A9" s="514" t="s">
        <v>13</v>
      </c>
      <c r="B9" s="515"/>
      <c r="C9" s="437" t="s">
        <v>351</v>
      </c>
      <c r="D9" s="176"/>
      <c r="E9" s="176"/>
      <c r="F9" s="437"/>
      <c r="G9" s="437"/>
      <c r="H9" s="437"/>
      <c r="I9" s="185"/>
    </row>
    <row r="10" spans="1:9" ht="33.75" customHeight="1" thickBot="1">
      <c r="A10" s="516" t="s">
        <v>352</v>
      </c>
      <c r="B10" s="517"/>
      <c r="C10" s="517"/>
      <c r="D10" s="517"/>
      <c r="E10" s="517"/>
      <c r="F10" s="517"/>
      <c r="G10" s="517"/>
      <c r="H10" s="517"/>
      <c r="I10" s="518"/>
    </row>
    <row r="11" spans="1:9" ht="57" thickBot="1">
      <c r="A11" s="143" t="s">
        <v>15</v>
      </c>
      <c r="B11" s="144" t="s">
        <v>167</v>
      </c>
      <c r="C11" s="145" t="s">
        <v>16</v>
      </c>
      <c r="D11" s="339" t="s">
        <v>154</v>
      </c>
      <c r="E11" s="340" t="s">
        <v>17</v>
      </c>
      <c r="F11" s="339" t="s">
        <v>18</v>
      </c>
      <c r="G11" s="339" t="s">
        <v>165</v>
      </c>
      <c r="H11" s="339" t="s">
        <v>19</v>
      </c>
      <c r="I11" s="341" t="s">
        <v>20</v>
      </c>
    </row>
    <row r="12" spans="1:9" ht="160.5" customHeight="1">
      <c r="A12" s="6" t="s">
        <v>21</v>
      </c>
      <c r="B12" s="7" t="s">
        <v>22</v>
      </c>
      <c r="C12" s="439" t="s">
        <v>23</v>
      </c>
      <c r="D12" s="5" t="s">
        <v>353</v>
      </c>
      <c r="E12" s="594" t="s">
        <v>354</v>
      </c>
      <c r="F12" s="554"/>
      <c r="G12" s="554"/>
      <c r="H12" s="554"/>
      <c r="I12" s="555"/>
    </row>
    <row r="13" spans="1:9" ht="168.75">
      <c r="A13" s="396">
        <v>1</v>
      </c>
      <c r="B13" s="154" t="s">
        <v>564</v>
      </c>
      <c r="C13" s="158" t="s">
        <v>568</v>
      </c>
      <c r="D13" s="150" t="s">
        <v>598</v>
      </c>
      <c r="E13" s="397">
        <v>3</v>
      </c>
      <c r="F13" s="186">
        <f t="shared" ref="F13:F25" si="0">+(E13/E$26)*100</f>
        <v>5.6603773584905666</v>
      </c>
      <c r="G13" s="153"/>
      <c r="H13" s="153"/>
      <c r="I13" s="152"/>
    </row>
    <row r="14" spans="1:9" ht="89.25" customHeight="1">
      <c r="A14" s="3">
        <v>2</v>
      </c>
      <c r="B14" s="118" t="s">
        <v>597</v>
      </c>
      <c r="C14" s="149" t="s">
        <v>522</v>
      </c>
      <c r="D14" s="150" t="s">
        <v>356</v>
      </c>
      <c r="E14" s="151">
        <v>3</v>
      </c>
      <c r="F14" s="186">
        <f t="shared" si="0"/>
        <v>5.6603773584905666</v>
      </c>
      <c r="G14" s="153"/>
      <c r="H14" s="153"/>
      <c r="I14" s="152"/>
    </row>
    <row r="15" spans="1:9" ht="116.25" customHeight="1">
      <c r="A15" s="3">
        <v>3</v>
      </c>
      <c r="B15" s="154" t="s">
        <v>532</v>
      </c>
      <c r="C15" s="158" t="s">
        <v>194</v>
      </c>
      <c r="D15" s="2" t="s">
        <v>629</v>
      </c>
      <c r="E15" s="151">
        <v>4</v>
      </c>
      <c r="F15" s="186">
        <f t="shared" si="0"/>
        <v>7.5471698113207548</v>
      </c>
      <c r="G15" s="153"/>
      <c r="H15" s="153"/>
      <c r="I15" s="152"/>
    </row>
    <row r="16" spans="1:9" ht="90.75" customHeight="1">
      <c r="A16" s="3">
        <v>4</v>
      </c>
      <c r="B16" s="323" t="s">
        <v>531</v>
      </c>
      <c r="C16" s="323" t="s">
        <v>357</v>
      </c>
      <c r="D16" s="118" t="s">
        <v>358</v>
      </c>
      <c r="E16" s="151">
        <v>4</v>
      </c>
      <c r="F16" s="186">
        <f t="shared" si="0"/>
        <v>7.5471698113207548</v>
      </c>
      <c r="G16" s="201"/>
      <c r="H16" s="201"/>
      <c r="I16" s="324"/>
    </row>
    <row r="17" spans="1:9" ht="103.5" customHeight="1">
      <c r="A17" s="3">
        <v>5</v>
      </c>
      <c r="B17" s="154" t="s">
        <v>528</v>
      </c>
      <c r="C17" s="323" t="s">
        <v>359</v>
      </c>
      <c r="D17" s="118" t="s">
        <v>529</v>
      </c>
      <c r="E17" s="151">
        <v>5</v>
      </c>
      <c r="F17" s="186">
        <f t="shared" si="0"/>
        <v>9.433962264150944</v>
      </c>
      <c r="G17" s="201"/>
      <c r="H17" s="201"/>
      <c r="I17" s="324"/>
    </row>
    <row r="18" spans="1:9" ht="119.25" customHeight="1">
      <c r="A18" s="3">
        <v>6</v>
      </c>
      <c r="B18" s="56" t="s">
        <v>444</v>
      </c>
      <c r="C18" s="51" t="s">
        <v>24</v>
      </c>
      <c r="D18" s="56" t="s">
        <v>534</v>
      </c>
      <c r="E18" s="151">
        <v>5</v>
      </c>
      <c r="F18" s="186">
        <f t="shared" si="0"/>
        <v>9.433962264150944</v>
      </c>
      <c r="G18" s="201"/>
      <c r="H18" s="201"/>
      <c r="I18" s="324"/>
    </row>
    <row r="19" spans="1:9" ht="143.25" customHeight="1">
      <c r="A19" s="3">
        <v>7</v>
      </c>
      <c r="B19" s="154" t="s">
        <v>188</v>
      </c>
      <c r="C19" s="158" t="s">
        <v>190</v>
      </c>
      <c r="D19" s="154" t="s">
        <v>525</v>
      </c>
      <c r="E19" s="151">
        <v>5</v>
      </c>
      <c r="F19" s="186">
        <f t="shared" si="0"/>
        <v>9.433962264150944</v>
      </c>
      <c r="G19" s="201"/>
      <c r="H19" s="201"/>
      <c r="I19" s="324"/>
    </row>
    <row r="20" spans="1:9" ht="75">
      <c r="A20" s="3">
        <v>8</v>
      </c>
      <c r="B20" s="154" t="s">
        <v>368</v>
      </c>
      <c r="C20" s="51" t="s">
        <v>313</v>
      </c>
      <c r="D20" s="209" t="s">
        <v>527</v>
      </c>
      <c r="E20" s="151">
        <v>4</v>
      </c>
      <c r="F20" s="186">
        <f t="shared" si="0"/>
        <v>7.5471698113207548</v>
      </c>
      <c r="G20" s="201"/>
      <c r="H20" s="201"/>
      <c r="I20" s="324"/>
    </row>
    <row r="21" spans="1:9" ht="93.75">
      <c r="A21" s="3">
        <v>9</v>
      </c>
      <c r="B21" s="154" t="s">
        <v>191</v>
      </c>
      <c r="C21" s="158" t="s">
        <v>202</v>
      </c>
      <c r="D21" s="150" t="s">
        <v>523</v>
      </c>
      <c r="E21" s="151">
        <v>4</v>
      </c>
      <c r="F21" s="186">
        <f t="shared" si="0"/>
        <v>7.5471698113207548</v>
      </c>
      <c r="G21" s="201"/>
      <c r="H21" s="201"/>
      <c r="I21" s="324"/>
    </row>
    <row r="22" spans="1:9" ht="93.75">
      <c r="A22" s="3">
        <v>10</v>
      </c>
      <c r="B22" s="595" t="s">
        <v>533</v>
      </c>
      <c r="C22" s="323" t="s">
        <v>530</v>
      </c>
      <c r="D22" s="323" t="s">
        <v>360</v>
      </c>
      <c r="E22" s="151">
        <v>4</v>
      </c>
      <c r="F22" s="186">
        <f t="shared" si="0"/>
        <v>7.5471698113207548</v>
      </c>
      <c r="G22" s="201"/>
      <c r="H22" s="201"/>
      <c r="I22" s="324"/>
    </row>
    <row r="23" spans="1:9" ht="131.25">
      <c r="A23" s="3">
        <v>11</v>
      </c>
      <c r="B23" s="596"/>
      <c r="C23" s="149" t="s">
        <v>355</v>
      </c>
      <c r="D23" s="118" t="s">
        <v>565</v>
      </c>
      <c r="E23" s="151">
        <v>4</v>
      </c>
      <c r="F23" s="186">
        <f t="shared" si="0"/>
        <v>7.5471698113207548</v>
      </c>
      <c r="G23" s="201"/>
      <c r="H23" s="201"/>
      <c r="I23" s="324"/>
    </row>
    <row r="24" spans="1:9" ht="37.5">
      <c r="A24" s="3">
        <v>12</v>
      </c>
      <c r="B24" s="118" t="s">
        <v>361</v>
      </c>
      <c r="C24" s="149" t="s">
        <v>362</v>
      </c>
      <c r="D24" s="150" t="s">
        <v>363</v>
      </c>
      <c r="E24" s="155">
        <v>5</v>
      </c>
      <c r="F24" s="186">
        <f t="shared" si="0"/>
        <v>9.433962264150944</v>
      </c>
      <c r="G24" s="201"/>
      <c r="H24" s="201"/>
      <c r="I24" s="324"/>
    </row>
    <row r="25" spans="1:9" ht="75">
      <c r="A25" s="3">
        <v>13</v>
      </c>
      <c r="B25" s="118" t="s">
        <v>539</v>
      </c>
      <c r="C25" s="149" t="s">
        <v>541</v>
      </c>
      <c r="D25" s="150" t="s">
        <v>540</v>
      </c>
      <c r="E25" s="155">
        <v>3</v>
      </c>
      <c r="F25" s="186">
        <f t="shared" si="0"/>
        <v>5.6603773584905666</v>
      </c>
      <c r="G25" s="149"/>
      <c r="H25" s="2"/>
      <c r="I25" s="156"/>
    </row>
    <row r="26" spans="1:9" ht="34.5" customHeight="1">
      <c r="A26" s="597" t="s">
        <v>25</v>
      </c>
      <c r="B26" s="556"/>
      <c r="C26" s="556"/>
      <c r="D26" s="556"/>
      <c r="E26" s="316">
        <f>SUM(E13:E25)</f>
        <v>53</v>
      </c>
      <c r="F26" s="186"/>
      <c r="G26" s="1"/>
      <c r="H26" s="1"/>
      <c r="I26" s="161"/>
    </row>
    <row r="27" spans="1:9" ht="36.75" customHeight="1">
      <c r="A27" s="597" t="s">
        <v>26</v>
      </c>
      <c r="B27" s="556"/>
      <c r="C27" s="556"/>
      <c r="D27" s="556"/>
      <c r="E27" s="160"/>
      <c r="F27" s="162">
        <f>SUM(F13:F26)</f>
        <v>100</v>
      </c>
      <c r="G27" s="44"/>
      <c r="H27" s="163"/>
      <c r="I27" s="164"/>
    </row>
    <row r="28" spans="1:9" ht="37.5" customHeight="1" thickBot="1">
      <c r="A28" s="542" t="s">
        <v>27</v>
      </c>
      <c r="B28" s="543"/>
      <c r="C28" s="543"/>
      <c r="D28" s="543"/>
      <c r="E28" s="543"/>
      <c r="F28" s="543"/>
      <c r="G28" s="165"/>
      <c r="H28" s="165"/>
      <c r="I28" s="166"/>
    </row>
    <row r="29" spans="1:9" ht="37.5" customHeight="1" thickBot="1">
      <c r="A29" s="544" t="s">
        <v>28</v>
      </c>
      <c r="B29" s="545"/>
      <c r="C29" s="545"/>
      <c r="D29" s="545"/>
      <c r="E29" s="545"/>
      <c r="F29" s="545"/>
      <c r="G29" s="167"/>
      <c r="H29" s="167"/>
      <c r="I29" s="168"/>
    </row>
    <row r="30" spans="1:9" ht="38.25" thickBot="1">
      <c r="A30" s="588" t="s">
        <v>536</v>
      </c>
      <c r="B30" s="589"/>
      <c r="C30" s="440" t="s">
        <v>535</v>
      </c>
      <c r="D30" s="440" t="s">
        <v>364</v>
      </c>
      <c r="E30" s="588" t="s">
        <v>365</v>
      </c>
      <c r="F30" s="589"/>
      <c r="G30" s="589"/>
      <c r="H30" s="589"/>
      <c r="I30" s="590"/>
    </row>
    <row r="31" spans="1:9" ht="19.5" thickBot="1">
      <c r="A31" s="169"/>
      <c r="B31" s="170"/>
      <c r="C31" s="170"/>
      <c r="D31" s="170"/>
      <c r="E31" s="171"/>
      <c r="F31" s="172"/>
      <c r="G31" s="172"/>
      <c r="H31" s="172"/>
      <c r="I31" s="173"/>
    </row>
    <row r="32" spans="1:9">
      <c r="A32" s="591" t="s">
        <v>31</v>
      </c>
      <c r="B32" s="592"/>
      <c r="C32" s="592"/>
      <c r="D32" s="592"/>
      <c r="E32" s="592"/>
      <c r="F32" s="592"/>
      <c r="G32" s="592"/>
      <c r="H32" s="592"/>
      <c r="I32" s="593"/>
    </row>
    <row r="33" spans="1:9" ht="19.5" thickBot="1">
      <c r="A33" s="539" t="s">
        <v>32</v>
      </c>
      <c r="B33" s="540"/>
      <c r="C33" s="540"/>
      <c r="D33" s="540"/>
      <c r="E33" s="540"/>
      <c r="F33" s="540"/>
      <c r="G33" s="540"/>
      <c r="H33" s="540"/>
      <c r="I33" s="541"/>
    </row>
  </sheetData>
  <mergeCells count="23">
    <mergeCell ref="A1:I1"/>
    <mergeCell ref="C2:E2"/>
    <mergeCell ref="F2:G2"/>
    <mergeCell ref="H2:I2"/>
    <mergeCell ref="A3:B3"/>
    <mergeCell ref="D3:E3"/>
    <mergeCell ref="A28:F28"/>
    <mergeCell ref="A4:B4"/>
    <mergeCell ref="C4:E4"/>
    <mergeCell ref="A5:B5"/>
    <mergeCell ref="C5:D5"/>
    <mergeCell ref="D8:E8"/>
    <mergeCell ref="A9:B9"/>
    <mergeCell ref="A10:I10"/>
    <mergeCell ref="E12:I12"/>
    <mergeCell ref="B22:B23"/>
    <mergeCell ref="A26:D26"/>
    <mergeCell ref="A27:D27"/>
    <mergeCell ref="A29:F29"/>
    <mergeCell ref="A30:B30"/>
    <mergeCell ref="E30:I30"/>
    <mergeCell ref="A32:I32"/>
    <mergeCell ref="A33:I33"/>
  </mergeCells>
  <pageMargins left="0.25" right="0.25" top="0.75" bottom="0.75" header="0.3" footer="0.3"/>
  <pageSetup paperSize="9" scale="59" orientation="landscape" r:id="rId1"/>
  <drawing r:id="rId2"/>
</worksheet>
</file>

<file path=xl/worksheets/sheet5.xml><?xml version="1.0" encoding="utf-8"?>
<worksheet xmlns="http://schemas.openxmlformats.org/spreadsheetml/2006/main" xmlns:r="http://schemas.openxmlformats.org/officeDocument/2006/relationships">
  <sheetPr>
    <tabColor rgb="FFFFFF00"/>
  </sheetPr>
  <dimension ref="A1:I34"/>
  <sheetViews>
    <sheetView topLeftCell="A4" zoomScale="50" zoomScaleNormal="50" zoomScaleSheetLayoutView="50" workbookViewId="0">
      <selection activeCell="O11" sqref="O11"/>
    </sheetView>
  </sheetViews>
  <sheetFormatPr defaultRowHeight="15"/>
  <cols>
    <col min="1" max="1" width="24" customWidth="1"/>
    <col min="2" max="2" width="42.28515625" customWidth="1"/>
    <col min="3" max="3" width="38.85546875" customWidth="1"/>
    <col min="4" max="4" width="109" style="8" customWidth="1"/>
    <col min="5" max="5" width="19.140625" customWidth="1"/>
    <col min="6" max="6" width="17.7109375" customWidth="1"/>
    <col min="7" max="7" width="20.140625" customWidth="1"/>
    <col min="8" max="8" width="19.7109375" customWidth="1"/>
    <col min="9" max="9" width="20" customWidth="1"/>
  </cols>
  <sheetData>
    <row r="1" spans="1:9" ht="63" customHeight="1" thickBot="1">
      <c r="A1" s="529" t="s">
        <v>33</v>
      </c>
      <c r="B1" s="530"/>
      <c r="C1" s="530"/>
      <c r="D1" s="530"/>
      <c r="E1" s="530"/>
      <c r="F1" s="530"/>
      <c r="G1" s="530"/>
      <c r="H1" s="530"/>
      <c r="I1" s="531"/>
    </row>
    <row r="2" spans="1:9" ht="54.75" customHeight="1" thickBot="1">
      <c r="A2" s="179" t="s">
        <v>0</v>
      </c>
      <c r="B2" s="180"/>
      <c r="C2" s="577" t="s">
        <v>155</v>
      </c>
      <c r="D2" s="578"/>
      <c r="E2" s="579"/>
      <c r="F2" s="535" t="s">
        <v>1</v>
      </c>
      <c r="G2" s="536"/>
      <c r="H2" s="535" t="s">
        <v>166</v>
      </c>
      <c r="I2" s="536"/>
    </row>
    <row r="3" spans="1:9" ht="18.75">
      <c r="A3" s="537" t="s">
        <v>2</v>
      </c>
      <c r="B3" s="538"/>
      <c r="C3" s="438" t="s">
        <v>42</v>
      </c>
      <c r="D3" s="538"/>
      <c r="E3" s="538"/>
      <c r="F3" s="182"/>
      <c r="G3" s="182"/>
      <c r="H3" s="182"/>
      <c r="I3" s="183"/>
    </row>
    <row r="4" spans="1:9" ht="15.75" customHeight="1">
      <c r="A4" s="511" t="s">
        <v>4</v>
      </c>
      <c r="B4" s="491"/>
      <c r="C4" s="435" t="s">
        <v>45</v>
      </c>
      <c r="D4" s="491"/>
      <c r="E4" s="491"/>
      <c r="F4" s="182"/>
      <c r="G4" s="182"/>
      <c r="H4" s="182"/>
      <c r="I4" s="183"/>
    </row>
    <row r="5" spans="1:9" ht="18.75">
      <c r="A5" s="512" t="s">
        <v>6</v>
      </c>
      <c r="B5" s="513"/>
      <c r="C5" s="175" t="s">
        <v>40</v>
      </c>
      <c r="D5" s="176"/>
      <c r="E5" s="176"/>
      <c r="F5" s="175"/>
      <c r="G5" s="175"/>
      <c r="H5" s="175"/>
      <c r="I5" s="184"/>
    </row>
    <row r="6" spans="1:9" ht="18.75">
      <c r="A6" s="436" t="s">
        <v>8</v>
      </c>
      <c r="B6" s="176"/>
      <c r="C6" s="175" t="s">
        <v>46</v>
      </c>
      <c r="D6" s="176"/>
      <c r="E6" s="175"/>
      <c r="F6" s="437"/>
      <c r="G6" s="437"/>
      <c r="H6" s="437"/>
      <c r="I6" s="185"/>
    </row>
    <row r="7" spans="1:9" ht="18.75">
      <c r="A7" s="436" t="s">
        <v>9</v>
      </c>
      <c r="B7" s="176"/>
      <c r="C7" s="175" t="s">
        <v>53</v>
      </c>
      <c r="D7" s="176"/>
      <c r="E7" s="175"/>
      <c r="F7" s="437"/>
      <c r="G7" s="437"/>
      <c r="H7" s="437"/>
      <c r="I7" s="185"/>
    </row>
    <row r="8" spans="1:9" ht="18.75">
      <c r="A8" s="436" t="s">
        <v>11</v>
      </c>
      <c r="B8" s="176"/>
      <c r="C8" s="437" t="s">
        <v>12</v>
      </c>
      <c r="D8" s="513"/>
      <c r="E8" s="513"/>
      <c r="F8" s="437"/>
      <c r="G8" s="437"/>
      <c r="H8" s="437"/>
      <c r="I8" s="185"/>
    </row>
    <row r="9" spans="1:9" ht="19.5" thickBot="1">
      <c r="A9" s="514" t="s">
        <v>13</v>
      </c>
      <c r="B9" s="515"/>
      <c r="C9" s="437" t="s">
        <v>14</v>
      </c>
      <c r="D9" s="176"/>
      <c r="E9" s="176"/>
      <c r="F9" s="437"/>
      <c r="G9" s="437"/>
      <c r="H9" s="437"/>
      <c r="I9" s="185"/>
    </row>
    <row r="10" spans="1:9" ht="40.5" customHeight="1" thickBot="1">
      <c r="A10" s="516" t="s">
        <v>43</v>
      </c>
      <c r="B10" s="517"/>
      <c r="C10" s="517"/>
      <c r="D10" s="517"/>
      <c r="E10" s="517"/>
      <c r="F10" s="517"/>
      <c r="G10" s="517"/>
      <c r="H10" s="517"/>
      <c r="I10" s="518"/>
    </row>
    <row r="11" spans="1:9" ht="98.25" customHeight="1" thickBot="1">
      <c r="A11" s="143" t="s">
        <v>15</v>
      </c>
      <c r="B11" s="144" t="s">
        <v>167</v>
      </c>
      <c r="C11" s="145" t="s">
        <v>16</v>
      </c>
      <c r="D11" s="145" t="s">
        <v>154</v>
      </c>
      <c r="E11" s="129" t="s">
        <v>17</v>
      </c>
      <c r="F11" s="128" t="s">
        <v>18</v>
      </c>
      <c r="G11" s="128" t="s">
        <v>165</v>
      </c>
      <c r="H11" s="128" t="s">
        <v>19</v>
      </c>
      <c r="I11" s="127" t="s">
        <v>20</v>
      </c>
    </row>
    <row r="12" spans="1:9" ht="13.5" customHeight="1" thickBot="1">
      <c r="A12" s="519"/>
      <c r="B12" s="520"/>
      <c r="C12" s="520"/>
      <c r="D12" s="520"/>
      <c r="E12" s="520"/>
      <c r="F12" s="520"/>
      <c r="G12" s="520"/>
      <c r="H12" s="520"/>
      <c r="I12" s="521"/>
    </row>
    <row r="13" spans="1:9" ht="259.5" customHeight="1">
      <c r="A13" s="6" t="s">
        <v>21</v>
      </c>
      <c r="B13" s="7" t="s">
        <v>22</v>
      </c>
      <c r="C13" s="439" t="s">
        <v>168</v>
      </c>
      <c r="D13" s="5" t="s">
        <v>153</v>
      </c>
      <c r="E13" s="553" t="s">
        <v>266</v>
      </c>
      <c r="F13" s="554"/>
      <c r="G13" s="554"/>
      <c r="H13" s="554"/>
      <c r="I13" s="555"/>
    </row>
    <row r="14" spans="1:9" ht="146.25" customHeight="1">
      <c r="A14" s="200">
        <v>1</v>
      </c>
      <c r="B14" s="154" t="s">
        <v>156</v>
      </c>
      <c r="C14" s="154" t="s">
        <v>177</v>
      </c>
      <c r="D14" s="154" t="s">
        <v>173</v>
      </c>
      <c r="E14" s="2">
        <v>5</v>
      </c>
      <c r="F14" s="186">
        <f t="shared" ref="F14:F27" si="0">+(E14/E$28)*100</f>
        <v>7.8125</v>
      </c>
      <c r="G14" s="2"/>
      <c r="H14" s="2"/>
      <c r="I14" s="2"/>
    </row>
    <row r="15" spans="1:9" ht="115.5" customHeight="1">
      <c r="A15" s="1">
        <v>2</v>
      </c>
      <c r="B15" s="154" t="s">
        <v>599</v>
      </c>
      <c r="C15" s="154" t="s">
        <v>186</v>
      </c>
      <c r="D15" s="2" t="s">
        <v>187</v>
      </c>
      <c r="E15" s="2">
        <v>4</v>
      </c>
      <c r="F15" s="186">
        <f t="shared" si="0"/>
        <v>6.25</v>
      </c>
      <c r="G15" s="2"/>
      <c r="H15" s="2"/>
      <c r="I15" s="2"/>
    </row>
    <row r="16" spans="1:9" ht="146.25" customHeight="1">
      <c r="A16" s="2">
        <v>3</v>
      </c>
      <c r="B16" s="154" t="s">
        <v>188</v>
      </c>
      <c r="C16" s="158" t="s">
        <v>190</v>
      </c>
      <c r="D16" s="154" t="s">
        <v>189</v>
      </c>
      <c r="E16" s="151">
        <v>4</v>
      </c>
      <c r="F16" s="186">
        <f t="shared" si="0"/>
        <v>6.25</v>
      </c>
      <c r="G16" s="153"/>
      <c r="H16" s="153"/>
      <c r="I16" s="153"/>
    </row>
    <row r="17" spans="1:9" ht="222.75" customHeight="1">
      <c r="A17" s="2">
        <v>4</v>
      </c>
      <c r="B17" s="154" t="s">
        <v>564</v>
      </c>
      <c r="C17" s="158" t="s">
        <v>568</v>
      </c>
      <c r="D17" s="150" t="s">
        <v>567</v>
      </c>
      <c r="E17" s="151">
        <v>3</v>
      </c>
      <c r="F17" s="186">
        <f t="shared" si="0"/>
        <v>4.6875</v>
      </c>
      <c r="G17" s="153"/>
      <c r="H17" s="153"/>
      <c r="I17" s="153"/>
    </row>
    <row r="18" spans="1:9" ht="190.5" customHeight="1">
      <c r="A18" s="2">
        <v>5</v>
      </c>
      <c r="B18" s="154" t="s">
        <v>229</v>
      </c>
      <c r="C18" s="158" t="s">
        <v>230</v>
      </c>
      <c r="D18" s="150" t="s">
        <v>566</v>
      </c>
      <c r="E18" s="151">
        <v>5</v>
      </c>
      <c r="F18" s="186">
        <f t="shared" si="0"/>
        <v>7.8125</v>
      </c>
      <c r="G18" s="153"/>
      <c r="H18" s="153"/>
      <c r="I18" s="153"/>
    </row>
    <row r="19" spans="1:9" ht="107.25" customHeight="1">
      <c r="A19" s="2">
        <v>6</v>
      </c>
      <c r="B19" s="154" t="s">
        <v>206</v>
      </c>
      <c r="C19" s="158" t="s">
        <v>207</v>
      </c>
      <c r="D19" s="150" t="s">
        <v>600</v>
      </c>
      <c r="E19" s="151">
        <v>5</v>
      </c>
      <c r="F19" s="186">
        <f t="shared" si="0"/>
        <v>7.8125</v>
      </c>
      <c r="G19" s="153"/>
      <c r="H19" s="153"/>
      <c r="I19" s="153"/>
    </row>
    <row r="20" spans="1:9" ht="114" customHeight="1">
      <c r="A20" s="2">
        <v>7</v>
      </c>
      <c r="B20" s="154" t="s">
        <v>191</v>
      </c>
      <c r="C20" s="158" t="s">
        <v>202</v>
      </c>
      <c r="D20" s="150" t="s">
        <v>524</v>
      </c>
      <c r="E20" s="151">
        <v>5</v>
      </c>
      <c r="F20" s="186">
        <f t="shared" si="0"/>
        <v>7.8125</v>
      </c>
      <c r="G20" s="153"/>
      <c r="H20" s="153"/>
      <c r="I20" s="153"/>
    </row>
    <row r="21" spans="1:9" ht="157.5" customHeight="1">
      <c r="A21" s="2">
        <v>8</v>
      </c>
      <c r="B21" s="154" t="s">
        <v>336</v>
      </c>
      <c r="C21" s="158" t="s">
        <v>380</v>
      </c>
      <c r="D21" s="150" t="s">
        <v>398</v>
      </c>
      <c r="E21" s="151">
        <v>5</v>
      </c>
      <c r="F21" s="186">
        <f t="shared" si="0"/>
        <v>7.8125</v>
      </c>
      <c r="G21" s="153"/>
      <c r="H21" s="153"/>
      <c r="I21" s="153"/>
    </row>
    <row r="22" spans="1:9" ht="113.25" customHeight="1">
      <c r="A22" s="2">
        <v>9</v>
      </c>
      <c r="B22" s="154" t="s">
        <v>198</v>
      </c>
      <c r="C22" s="158" t="s">
        <v>194</v>
      </c>
      <c r="D22" s="2" t="s">
        <v>601</v>
      </c>
      <c r="E22" s="151">
        <v>5</v>
      </c>
      <c r="F22" s="186">
        <f t="shared" si="0"/>
        <v>7.8125</v>
      </c>
      <c r="G22" s="153"/>
      <c r="H22" s="153"/>
      <c r="I22" s="153"/>
    </row>
    <row r="23" spans="1:9" ht="123.75" customHeight="1">
      <c r="A23" s="2">
        <v>10</v>
      </c>
      <c r="B23" s="154" t="s">
        <v>199</v>
      </c>
      <c r="C23" s="158" t="s">
        <v>195</v>
      </c>
      <c r="D23" s="2" t="s">
        <v>232</v>
      </c>
      <c r="E23" s="151">
        <v>5</v>
      </c>
      <c r="F23" s="186">
        <f t="shared" si="0"/>
        <v>7.8125</v>
      </c>
      <c r="G23" s="201"/>
      <c r="H23" s="201"/>
      <c r="I23" s="201"/>
    </row>
    <row r="24" spans="1:9" ht="120.75" customHeight="1">
      <c r="A24" s="2">
        <v>11</v>
      </c>
      <c r="B24" s="154" t="s">
        <v>196</v>
      </c>
      <c r="C24" s="154" t="s">
        <v>193</v>
      </c>
      <c r="D24" s="150" t="s">
        <v>192</v>
      </c>
      <c r="E24" s="151">
        <v>5</v>
      </c>
      <c r="F24" s="186">
        <f t="shared" si="0"/>
        <v>7.8125</v>
      </c>
      <c r="G24" s="153"/>
      <c r="H24" s="153"/>
      <c r="I24" s="153"/>
    </row>
    <row r="25" spans="1:9" ht="241.5" customHeight="1">
      <c r="A25" s="2">
        <v>12</v>
      </c>
      <c r="B25" s="154" t="s">
        <v>201</v>
      </c>
      <c r="C25" s="158" t="s">
        <v>456</v>
      </c>
      <c r="D25" s="150" t="s">
        <v>455</v>
      </c>
      <c r="E25" s="151">
        <v>5</v>
      </c>
      <c r="F25" s="186">
        <f t="shared" si="0"/>
        <v>7.8125</v>
      </c>
      <c r="G25" s="153"/>
      <c r="H25" s="153"/>
      <c r="I25" s="153"/>
    </row>
    <row r="26" spans="1:9" ht="119.25" customHeight="1">
      <c r="A26" s="2">
        <v>13</v>
      </c>
      <c r="B26" s="154" t="s">
        <v>204</v>
      </c>
      <c r="C26" s="158" t="s">
        <v>205</v>
      </c>
      <c r="D26" s="150" t="s">
        <v>569</v>
      </c>
      <c r="E26" s="155">
        <v>5</v>
      </c>
      <c r="F26" s="186">
        <f t="shared" si="0"/>
        <v>7.8125</v>
      </c>
      <c r="G26" s="153"/>
      <c r="H26" s="153"/>
      <c r="I26" s="153"/>
    </row>
    <row r="27" spans="1:9" ht="75" customHeight="1">
      <c r="A27" s="2">
        <v>14</v>
      </c>
      <c r="B27" s="441" t="s">
        <v>539</v>
      </c>
      <c r="C27" s="442" t="s">
        <v>541</v>
      </c>
      <c r="D27" s="443" t="s">
        <v>540</v>
      </c>
      <c r="E27" s="155">
        <v>3</v>
      </c>
      <c r="F27" s="186">
        <f t="shared" si="0"/>
        <v>4.6875</v>
      </c>
      <c r="G27" s="149"/>
      <c r="H27" s="2"/>
      <c r="I27" s="159"/>
    </row>
    <row r="28" spans="1:9" ht="31.5" customHeight="1">
      <c r="A28" s="556" t="s">
        <v>25</v>
      </c>
      <c r="B28" s="556"/>
      <c r="C28" s="556"/>
      <c r="D28" s="556"/>
      <c r="E28" s="160">
        <f>SUM(E14:E27)</f>
        <v>64</v>
      </c>
      <c r="F28" s="186"/>
      <c r="G28" s="1"/>
      <c r="H28" s="1"/>
      <c r="I28" s="1"/>
    </row>
    <row r="29" spans="1:9" ht="39.75" customHeight="1">
      <c r="A29" s="556" t="s">
        <v>203</v>
      </c>
      <c r="B29" s="556"/>
      <c r="C29" s="556"/>
      <c r="D29" s="556"/>
      <c r="E29" s="160"/>
      <c r="F29" s="162">
        <f>SUM(F14:F28)</f>
        <v>100</v>
      </c>
      <c r="G29" s="44"/>
      <c r="H29" s="163"/>
      <c r="I29" s="202"/>
    </row>
    <row r="30" spans="1:9" ht="40.5" customHeight="1" thickBot="1">
      <c r="A30" s="542" t="s">
        <v>27</v>
      </c>
      <c r="B30" s="543"/>
      <c r="C30" s="543"/>
      <c r="D30" s="543"/>
      <c r="E30" s="543"/>
      <c r="F30" s="543"/>
      <c r="G30" s="165"/>
      <c r="H30" s="165"/>
      <c r="I30" s="166"/>
    </row>
    <row r="31" spans="1:9" ht="41.25" customHeight="1" thickBot="1">
      <c r="A31" s="544" t="s">
        <v>28</v>
      </c>
      <c r="B31" s="545"/>
      <c r="C31" s="545"/>
      <c r="D31" s="545"/>
      <c r="E31" s="545"/>
      <c r="F31" s="545"/>
      <c r="G31" s="167"/>
      <c r="H31" s="167"/>
      <c r="I31" s="168"/>
    </row>
    <row r="32" spans="1:9" ht="66" customHeight="1" thickBot="1">
      <c r="A32" s="588" t="s">
        <v>29</v>
      </c>
      <c r="B32" s="589"/>
      <c r="C32" s="440" t="s">
        <v>67</v>
      </c>
      <c r="D32" s="588" t="s">
        <v>30</v>
      </c>
      <c r="E32" s="589"/>
      <c r="F32" s="589"/>
      <c r="G32" s="589"/>
      <c r="H32" s="589"/>
      <c r="I32" s="590"/>
    </row>
    <row r="33" spans="1:9" ht="47.25" customHeight="1">
      <c r="A33" s="546" t="s">
        <v>161</v>
      </c>
      <c r="B33" s="547"/>
      <c r="C33" s="547"/>
      <c r="D33" s="547"/>
      <c r="E33" s="547"/>
      <c r="F33" s="547"/>
      <c r="G33" s="547"/>
      <c r="H33" s="547"/>
      <c r="I33" s="548"/>
    </row>
    <row r="34" spans="1:9" ht="51" customHeight="1" thickBot="1">
      <c r="A34" s="539" t="s">
        <v>32</v>
      </c>
      <c r="B34" s="540"/>
      <c r="C34" s="540"/>
      <c r="D34" s="540"/>
      <c r="E34" s="540"/>
      <c r="F34" s="540"/>
      <c r="G34" s="540"/>
      <c r="H34" s="540"/>
      <c r="I34" s="541"/>
    </row>
  </sheetData>
  <mergeCells count="22">
    <mergeCell ref="A10:I10"/>
    <mergeCell ref="A1:I1"/>
    <mergeCell ref="C2:E2"/>
    <mergeCell ref="F2:G2"/>
    <mergeCell ref="H2:I2"/>
    <mergeCell ref="A3:B3"/>
    <mergeCell ref="D3:E3"/>
    <mergeCell ref="A4:B4"/>
    <mergeCell ref="D4:E4"/>
    <mergeCell ref="A5:B5"/>
    <mergeCell ref="D8:E8"/>
    <mergeCell ref="A9:B9"/>
    <mergeCell ref="A32:B32"/>
    <mergeCell ref="D32:I32"/>
    <mergeCell ref="A33:I33"/>
    <mergeCell ref="A34:I34"/>
    <mergeCell ref="A12:I12"/>
    <mergeCell ref="E13:I13"/>
    <mergeCell ref="A28:D28"/>
    <mergeCell ref="A29:D29"/>
    <mergeCell ref="A30:F30"/>
    <mergeCell ref="A31:F31"/>
  </mergeCells>
  <pageMargins left="0.25" right="0.25" top="0.75" bottom="0.75" header="0.3" footer="0.3"/>
  <pageSetup paperSize="9" scale="43" pageOrder="overThenDown" orientation="landscape" r:id="rId1"/>
  <headerFooter>
    <oddFooter>Pagina &amp;P di &amp;N</oddFooter>
  </headerFooter>
  <rowBreaks count="3" manualBreakCount="3">
    <brk id="14" max="8" man="1"/>
    <brk id="19" max="8" man="1"/>
    <brk id="25" max="8" man="1"/>
  </rowBreaks>
  <drawing r:id="rId2"/>
</worksheet>
</file>

<file path=xl/worksheets/sheet6.xml><?xml version="1.0" encoding="utf-8"?>
<worksheet xmlns="http://schemas.openxmlformats.org/spreadsheetml/2006/main" xmlns:r="http://schemas.openxmlformats.org/officeDocument/2006/relationships">
  <sheetPr>
    <tabColor rgb="FFFFFF00"/>
  </sheetPr>
  <dimension ref="A1:K35"/>
  <sheetViews>
    <sheetView tabSelected="1" view="pageBreakPreview" topLeftCell="A22" zoomScale="50" zoomScaleNormal="50" zoomScaleSheetLayoutView="50" workbookViewId="0">
      <selection activeCell="D22" sqref="D22"/>
    </sheetView>
  </sheetViews>
  <sheetFormatPr defaultRowHeight="15"/>
  <cols>
    <col min="1" max="1" width="24.28515625" customWidth="1"/>
    <col min="2" max="2" width="29.28515625" customWidth="1"/>
    <col min="3" max="3" width="34.42578125" customWidth="1"/>
    <col min="4" max="4" width="84.5703125" customWidth="1"/>
    <col min="5" max="5" width="17.85546875" customWidth="1"/>
    <col min="6" max="6" width="17.42578125" customWidth="1"/>
    <col min="7" max="7" width="18.7109375" customWidth="1"/>
    <col min="8" max="8" width="18.5703125" customWidth="1"/>
    <col min="9" max="9" width="19.140625" customWidth="1"/>
    <col min="11" max="11" width="62.5703125" customWidth="1"/>
  </cols>
  <sheetData>
    <row r="1" spans="1:9" ht="59.25" customHeight="1" thickBot="1">
      <c r="A1" s="529" t="s">
        <v>33</v>
      </c>
      <c r="B1" s="530"/>
      <c r="C1" s="530"/>
      <c r="D1" s="530"/>
      <c r="E1" s="530"/>
      <c r="F1" s="530"/>
      <c r="G1" s="530"/>
      <c r="H1" s="530"/>
      <c r="I1" s="531"/>
    </row>
    <row r="2" spans="1:9" ht="44.25" customHeight="1" thickBot="1">
      <c r="A2" s="179" t="s">
        <v>0</v>
      </c>
      <c r="B2" s="180"/>
      <c r="C2" s="577" t="s">
        <v>155</v>
      </c>
      <c r="D2" s="578"/>
      <c r="E2" s="579"/>
      <c r="F2" s="535" t="s">
        <v>1</v>
      </c>
      <c r="G2" s="536"/>
      <c r="H2" s="535" t="s">
        <v>166</v>
      </c>
      <c r="I2" s="536"/>
    </row>
    <row r="3" spans="1:9" ht="33.75" customHeight="1">
      <c r="A3" s="537" t="s">
        <v>2</v>
      </c>
      <c r="B3" s="538"/>
      <c r="C3" s="538" t="s">
        <v>3</v>
      </c>
      <c r="D3" s="538"/>
      <c r="E3" s="538"/>
      <c r="F3" s="182"/>
      <c r="G3" s="182"/>
      <c r="H3" s="182"/>
      <c r="I3" s="183"/>
    </row>
    <row r="4" spans="1:9" ht="27.75" customHeight="1">
      <c r="A4" s="511" t="s">
        <v>4</v>
      </c>
      <c r="B4" s="491"/>
      <c r="C4" s="491" t="s">
        <v>5</v>
      </c>
      <c r="D4" s="491"/>
      <c r="E4" s="491"/>
      <c r="F4" s="182"/>
      <c r="G4" s="182"/>
      <c r="H4" s="182"/>
      <c r="I4" s="183"/>
    </row>
    <row r="5" spans="1:9" ht="18.75">
      <c r="A5" s="512" t="s">
        <v>6</v>
      </c>
      <c r="B5" s="513"/>
      <c r="C5" s="175" t="s">
        <v>7</v>
      </c>
      <c r="D5" s="175"/>
      <c r="E5" s="176"/>
      <c r="F5" s="175"/>
      <c r="G5" s="175"/>
      <c r="H5" s="175"/>
      <c r="I5" s="184"/>
    </row>
    <row r="6" spans="1:9" ht="18.75">
      <c r="A6" s="177" t="s">
        <v>8</v>
      </c>
      <c r="B6" s="176"/>
      <c r="C6" s="175" t="s">
        <v>74</v>
      </c>
      <c r="D6" s="175"/>
      <c r="E6" s="175"/>
      <c r="F6" s="178"/>
      <c r="G6" s="178"/>
      <c r="H6" s="178"/>
      <c r="I6" s="185"/>
    </row>
    <row r="7" spans="1:9" ht="26.25" customHeight="1">
      <c r="A7" s="177" t="s">
        <v>9</v>
      </c>
      <c r="B7" s="176"/>
      <c r="C7" s="175" t="s">
        <v>10</v>
      </c>
      <c r="D7" s="175"/>
      <c r="E7" s="175"/>
      <c r="F7" s="178"/>
      <c r="G7" s="178"/>
      <c r="H7" s="178"/>
      <c r="I7" s="185"/>
    </row>
    <row r="8" spans="1:9" ht="18.75">
      <c r="A8" s="177" t="s">
        <v>11</v>
      </c>
      <c r="B8" s="176"/>
      <c r="C8" s="178" t="s">
        <v>12</v>
      </c>
      <c r="D8" s="513"/>
      <c r="E8" s="513"/>
      <c r="F8" s="178"/>
      <c r="G8" s="178"/>
      <c r="H8" s="178"/>
      <c r="I8" s="185"/>
    </row>
    <row r="9" spans="1:9" ht="39" customHeight="1" thickBot="1">
      <c r="A9" s="514" t="s">
        <v>13</v>
      </c>
      <c r="B9" s="515"/>
      <c r="C9" s="178" t="s">
        <v>14</v>
      </c>
      <c r="D9" s="176"/>
      <c r="E9" s="176"/>
      <c r="F9" s="178"/>
      <c r="G9" s="178"/>
      <c r="H9" s="178"/>
      <c r="I9" s="185"/>
    </row>
    <row r="10" spans="1:9" ht="31.5" customHeight="1" thickBot="1">
      <c r="A10" s="516" t="s">
        <v>169</v>
      </c>
      <c r="B10" s="517"/>
      <c r="C10" s="517"/>
      <c r="D10" s="517"/>
      <c r="E10" s="517"/>
      <c r="F10" s="517"/>
      <c r="G10" s="517"/>
      <c r="H10" s="517"/>
      <c r="I10" s="518"/>
    </row>
    <row r="11" spans="1:9" ht="100.5" customHeight="1" thickBot="1">
      <c r="A11" s="143" t="s">
        <v>15</v>
      </c>
      <c r="B11" s="144" t="s">
        <v>167</v>
      </c>
      <c r="C11" s="145" t="s">
        <v>16</v>
      </c>
      <c r="D11" s="145" t="s">
        <v>154</v>
      </c>
      <c r="E11" s="129" t="s">
        <v>17</v>
      </c>
      <c r="F11" s="128" t="s">
        <v>18</v>
      </c>
      <c r="G11" s="128" t="s">
        <v>165</v>
      </c>
      <c r="H11" s="128" t="s">
        <v>19</v>
      </c>
      <c r="I11" s="127" t="s">
        <v>20</v>
      </c>
    </row>
    <row r="12" spans="1:9" ht="24" customHeight="1" thickBot="1">
      <c r="A12" s="519"/>
      <c r="B12" s="520"/>
      <c r="C12" s="520"/>
      <c r="D12" s="520"/>
      <c r="E12" s="520"/>
      <c r="F12" s="520"/>
      <c r="G12" s="520"/>
      <c r="H12" s="520"/>
      <c r="I12" s="521"/>
    </row>
    <row r="13" spans="1:9" ht="221.25" customHeight="1">
      <c r="A13" s="6" t="s">
        <v>21</v>
      </c>
      <c r="B13" s="7" t="s">
        <v>22</v>
      </c>
      <c r="C13" s="141" t="s">
        <v>168</v>
      </c>
      <c r="D13" s="5" t="s">
        <v>153</v>
      </c>
      <c r="E13" s="553" t="s">
        <v>266</v>
      </c>
      <c r="F13" s="554"/>
      <c r="G13" s="554"/>
      <c r="H13" s="554"/>
      <c r="I13" s="555"/>
    </row>
    <row r="14" spans="1:9" ht="211.5" customHeight="1">
      <c r="A14" s="4">
        <v>1</v>
      </c>
      <c r="B14" s="118" t="s">
        <v>156</v>
      </c>
      <c r="C14" s="118" t="s">
        <v>177</v>
      </c>
      <c r="D14" s="118" t="s">
        <v>173</v>
      </c>
      <c r="E14" s="2">
        <v>5</v>
      </c>
      <c r="F14" s="146">
        <f t="shared" ref="F14:F24" si="0">+(E14/E$25)*100</f>
        <v>9.0909090909090917</v>
      </c>
      <c r="G14" s="147"/>
      <c r="H14" s="147"/>
      <c r="I14" s="148"/>
    </row>
    <row r="15" spans="1:9" ht="189" customHeight="1">
      <c r="A15" s="4">
        <v>2</v>
      </c>
      <c r="B15" s="595" t="s">
        <v>284</v>
      </c>
      <c r="C15" s="149" t="s">
        <v>285</v>
      </c>
      <c r="D15" s="150" t="s">
        <v>286</v>
      </c>
      <c r="E15" s="147">
        <v>5</v>
      </c>
      <c r="F15" s="146">
        <f t="shared" si="0"/>
        <v>9.0909090909090917</v>
      </c>
      <c r="G15" s="147"/>
      <c r="H15" s="147"/>
      <c r="I15" s="148"/>
    </row>
    <row r="16" spans="1:9" ht="246" customHeight="1">
      <c r="A16" s="4"/>
      <c r="B16" s="598"/>
      <c r="C16" s="51" t="s">
        <v>465</v>
      </c>
      <c r="D16" s="55" t="s">
        <v>467</v>
      </c>
      <c r="E16" s="147">
        <v>5</v>
      </c>
      <c r="F16" s="146">
        <f t="shared" si="0"/>
        <v>9.0909090909090917</v>
      </c>
      <c r="G16" s="147"/>
      <c r="H16" s="147"/>
      <c r="I16" s="148"/>
    </row>
    <row r="17" spans="1:11" ht="327" customHeight="1">
      <c r="A17" s="4">
        <v>3</v>
      </c>
      <c r="B17" s="596"/>
      <c r="C17" s="149" t="s">
        <v>466</v>
      </c>
      <c r="D17" s="385" t="s">
        <v>570</v>
      </c>
      <c r="E17" s="147">
        <v>5</v>
      </c>
      <c r="F17" s="146">
        <f t="shared" si="0"/>
        <v>9.0909090909090917</v>
      </c>
      <c r="G17" s="147"/>
      <c r="H17" s="147"/>
      <c r="I17" s="148"/>
    </row>
    <row r="18" spans="1:11" ht="153" customHeight="1">
      <c r="A18" s="4">
        <v>4</v>
      </c>
      <c r="B18" s="595" t="s">
        <v>197</v>
      </c>
      <c r="C18" s="595" t="s">
        <v>562</v>
      </c>
      <c r="D18" s="150" t="s">
        <v>561</v>
      </c>
      <c r="E18" s="147">
        <v>5</v>
      </c>
      <c r="F18" s="146">
        <f t="shared" si="0"/>
        <v>9.0909090909090917</v>
      </c>
      <c r="G18" s="147"/>
      <c r="H18" s="147"/>
      <c r="I18" s="148"/>
    </row>
    <row r="19" spans="1:11" ht="93.75" customHeight="1">
      <c r="A19" s="3">
        <v>5</v>
      </c>
      <c r="B19" s="596"/>
      <c r="C19" s="596"/>
      <c r="D19" s="2" t="s">
        <v>227</v>
      </c>
      <c r="E19" s="151">
        <v>5</v>
      </c>
      <c r="F19" s="146">
        <f t="shared" si="0"/>
        <v>9.0909090909090917</v>
      </c>
      <c r="G19" s="153"/>
      <c r="H19" s="153"/>
      <c r="I19" s="152"/>
    </row>
    <row r="20" spans="1:11" ht="107.25" customHeight="1">
      <c r="A20" s="3">
        <v>6</v>
      </c>
      <c r="B20" s="157" t="s">
        <v>181</v>
      </c>
      <c r="C20" s="149" t="s">
        <v>179</v>
      </c>
      <c r="D20" s="149" t="s">
        <v>180</v>
      </c>
      <c r="E20" s="155">
        <v>5</v>
      </c>
      <c r="F20" s="146">
        <f t="shared" si="0"/>
        <v>9.0909090909090917</v>
      </c>
      <c r="G20" s="149"/>
      <c r="H20" s="2"/>
      <c r="I20" s="156"/>
    </row>
    <row r="21" spans="1:11" ht="212.25" customHeight="1">
      <c r="A21" s="3">
        <v>7</v>
      </c>
      <c r="B21" s="154" t="s">
        <v>174</v>
      </c>
      <c r="C21" s="158" t="s">
        <v>178</v>
      </c>
      <c r="D21" s="150" t="s">
        <v>226</v>
      </c>
      <c r="E21" s="155">
        <v>5</v>
      </c>
      <c r="F21" s="146">
        <f t="shared" si="0"/>
        <v>9.0909090909090917</v>
      </c>
      <c r="G21" s="149"/>
      <c r="H21" s="2"/>
      <c r="I21" s="156"/>
    </row>
    <row r="22" spans="1:11" ht="167.25" customHeight="1">
      <c r="A22" s="3">
        <v>8</v>
      </c>
      <c r="B22" s="154" t="s">
        <v>184</v>
      </c>
      <c r="C22" s="158" t="s">
        <v>183</v>
      </c>
      <c r="D22" s="150" t="s">
        <v>641</v>
      </c>
      <c r="E22" s="155">
        <v>5</v>
      </c>
      <c r="F22" s="146">
        <f t="shared" si="0"/>
        <v>9.0909090909090917</v>
      </c>
      <c r="G22" s="149"/>
      <c r="H22" s="2"/>
      <c r="I22" s="156"/>
    </row>
    <row r="23" spans="1:11" ht="260.25" customHeight="1">
      <c r="A23" s="3">
        <v>9</v>
      </c>
      <c r="B23" s="154" t="s">
        <v>229</v>
      </c>
      <c r="C23" s="158" t="s">
        <v>283</v>
      </c>
      <c r="D23" s="150" t="s">
        <v>457</v>
      </c>
      <c r="E23" s="155">
        <v>5</v>
      </c>
      <c r="F23" s="146">
        <f t="shared" si="0"/>
        <v>9.0909090909090917</v>
      </c>
      <c r="G23" s="149"/>
      <c r="H23" s="2"/>
      <c r="I23" s="156"/>
    </row>
    <row r="24" spans="1:11" ht="150" customHeight="1">
      <c r="A24" s="3">
        <v>10</v>
      </c>
      <c r="B24" s="154" t="s">
        <v>185</v>
      </c>
      <c r="C24" s="158" t="s">
        <v>182</v>
      </c>
      <c r="D24" s="150" t="s">
        <v>553</v>
      </c>
      <c r="E24" s="155">
        <v>5</v>
      </c>
      <c r="F24" s="146">
        <f t="shared" si="0"/>
        <v>9.0909090909090917</v>
      </c>
      <c r="G24" s="149"/>
      <c r="H24" s="159"/>
      <c r="I24" s="156"/>
      <c r="K24" s="194"/>
    </row>
    <row r="25" spans="1:11" ht="42.75" customHeight="1">
      <c r="A25" s="597" t="s">
        <v>25</v>
      </c>
      <c r="B25" s="556"/>
      <c r="C25" s="556"/>
      <c r="D25" s="556"/>
      <c r="E25" s="160">
        <f>SUM(E14:E24)</f>
        <v>55</v>
      </c>
      <c r="F25" s="146"/>
      <c r="G25" s="1"/>
      <c r="H25" s="1"/>
      <c r="I25" s="161"/>
      <c r="K25" s="194"/>
    </row>
    <row r="26" spans="1:11" ht="30.75" customHeight="1">
      <c r="A26" s="597" t="s">
        <v>26</v>
      </c>
      <c r="B26" s="556"/>
      <c r="C26" s="556"/>
      <c r="D26" s="556"/>
      <c r="E26" s="160"/>
      <c r="F26" s="316">
        <f>SUM(F14:F25)</f>
        <v>100.00000000000001</v>
      </c>
      <c r="G26" s="44"/>
      <c r="H26" s="163"/>
      <c r="I26" s="164"/>
      <c r="K26" s="194"/>
    </row>
    <row r="27" spans="1:11" ht="45" customHeight="1" thickBot="1">
      <c r="A27" s="542" t="s">
        <v>27</v>
      </c>
      <c r="B27" s="543"/>
      <c r="C27" s="543"/>
      <c r="D27" s="543"/>
      <c r="E27" s="543"/>
      <c r="F27" s="543"/>
      <c r="G27" s="165"/>
      <c r="H27" s="165"/>
      <c r="I27" s="166"/>
      <c r="K27" s="194"/>
    </row>
    <row r="28" spans="1:11" ht="45.75" customHeight="1" thickBot="1">
      <c r="A28" s="544" t="s">
        <v>28</v>
      </c>
      <c r="B28" s="545"/>
      <c r="C28" s="545"/>
      <c r="D28" s="545"/>
      <c r="E28" s="545"/>
      <c r="F28" s="545"/>
      <c r="G28" s="167"/>
      <c r="H28" s="167"/>
      <c r="I28" s="168"/>
      <c r="K28" s="193"/>
    </row>
    <row r="29" spans="1:11" ht="94.5" customHeight="1" thickBot="1">
      <c r="A29" s="549" t="s">
        <v>29</v>
      </c>
      <c r="B29" s="550"/>
      <c r="C29" s="552"/>
      <c r="D29" s="392" t="s">
        <v>66</v>
      </c>
      <c r="E29" s="549" t="s">
        <v>30</v>
      </c>
      <c r="F29" s="550"/>
      <c r="G29" s="550"/>
      <c r="H29" s="550"/>
      <c r="I29" s="551"/>
    </row>
    <row r="30" spans="1:11" ht="25.5" customHeight="1" thickBot="1">
      <c r="A30" s="169"/>
      <c r="B30" s="170"/>
      <c r="C30" s="170"/>
      <c r="D30" s="170"/>
      <c r="E30" s="171"/>
      <c r="F30" s="172"/>
      <c r="G30" s="172"/>
      <c r="H30" s="172"/>
      <c r="I30" s="173"/>
    </row>
    <row r="31" spans="1:11" ht="54" customHeight="1">
      <c r="A31" s="546" t="s">
        <v>161</v>
      </c>
      <c r="B31" s="547"/>
      <c r="C31" s="547"/>
      <c r="D31" s="547"/>
      <c r="E31" s="547"/>
      <c r="F31" s="547"/>
      <c r="G31" s="547"/>
      <c r="H31" s="547"/>
      <c r="I31" s="548"/>
    </row>
    <row r="32" spans="1:11" ht="52.5" customHeight="1" thickBot="1">
      <c r="A32" s="539" t="s">
        <v>32</v>
      </c>
      <c r="B32" s="540"/>
      <c r="C32" s="540"/>
      <c r="D32" s="540"/>
      <c r="E32" s="540"/>
      <c r="F32" s="540"/>
      <c r="G32" s="540"/>
      <c r="H32" s="540"/>
      <c r="I32" s="541"/>
    </row>
    <row r="33" spans="1:9" ht="18.75">
      <c r="A33" s="193"/>
      <c r="B33" s="193"/>
      <c r="C33" s="193"/>
      <c r="D33" s="193"/>
      <c r="E33" s="193"/>
      <c r="F33" s="193"/>
      <c r="G33" s="193"/>
      <c r="H33" s="193"/>
      <c r="I33" s="193"/>
    </row>
    <row r="34" spans="1:9" ht="18.75">
      <c r="A34" s="193"/>
      <c r="B34" s="193"/>
      <c r="C34" s="193"/>
      <c r="D34" s="193"/>
      <c r="E34" s="193"/>
      <c r="F34" s="193"/>
      <c r="G34" s="193"/>
      <c r="H34" s="193"/>
      <c r="I34" s="193"/>
    </row>
    <row r="35" spans="1:9" ht="18.75">
      <c r="A35" s="193"/>
      <c r="B35" s="193"/>
      <c r="C35" s="193"/>
      <c r="D35" s="193"/>
      <c r="E35" s="193"/>
      <c r="F35" s="193"/>
      <c r="G35" s="193"/>
      <c r="H35" s="193"/>
      <c r="I35" s="193"/>
    </row>
  </sheetData>
  <mergeCells count="25">
    <mergeCell ref="A29:C29"/>
    <mergeCell ref="A32:I32"/>
    <mergeCell ref="A26:D26"/>
    <mergeCell ref="A9:B9"/>
    <mergeCell ref="A10:I10"/>
    <mergeCell ref="A12:I12"/>
    <mergeCell ref="E13:I13"/>
    <mergeCell ref="A25:D25"/>
    <mergeCell ref="B15:B17"/>
    <mergeCell ref="A27:F27"/>
    <mergeCell ref="A28:F28"/>
    <mergeCell ref="A31:I31"/>
    <mergeCell ref="C18:C19"/>
    <mergeCell ref="B18:B19"/>
    <mergeCell ref="E29:I29"/>
    <mergeCell ref="A5:B5"/>
    <mergeCell ref="D8:E8"/>
    <mergeCell ref="A4:B4"/>
    <mergeCell ref="A1:I1"/>
    <mergeCell ref="C2:E2"/>
    <mergeCell ref="F2:G2"/>
    <mergeCell ref="H2:I2"/>
    <mergeCell ref="A3:B3"/>
    <mergeCell ref="C3:E3"/>
    <mergeCell ref="C4:E4"/>
  </mergeCells>
  <pageMargins left="0.70866141732283472" right="0.70866141732283472" top="0.74803149606299213" bottom="0.74803149606299213" header="0.31496062992125984" footer="0.31496062992125984"/>
  <pageSetup paperSize="9" scale="46" pageOrder="overThenDown" orientation="landscape" r:id="rId1"/>
  <headerFooter>
    <oddFooter>Pagina &amp;P di &amp;N</oddFooter>
  </headerFooter>
  <rowBreaks count="3" manualBreakCount="3">
    <brk id="14" max="8" man="1"/>
    <brk id="17" max="8" man="1"/>
    <brk id="22" max="8" man="1"/>
  </rowBreaks>
  <drawing r:id="rId2"/>
</worksheet>
</file>

<file path=xl/worksheets/sheet7.xml><?xml version="1.0" encoding="utf-8"?>
<worksheet xmlns="http://schemas.openxmlformats.org/spreadsheetml/2006/main" xmlns:r="http://schemas.openxmlformats.org/officeDocument/2006/relationships">
  <sheetPr>
    <tabColor rgb="FFFFFF00"/>
  </sheetPr>
  <dimension ref="A1:I32"/>
  <sheetViews>
    <sheetView view="pageBreakPreview" topLeftCell="A19" zoomScale="60" zoomScaleNormal="50" workbookViewId="0">
      <selection activeCell="G20" sqref="G20"/>
    </sheetView>
  </sheetViews>
  <sheetFormatPr defaultRowHeight="18.75"/>
  <cols>
    <col min="1" max="1" width="17.85546875" style="193" customWidth="1"/>
    <col min="2" max="2" width="31" style="193" customWidth="1"/>
    <col min="3" max="3" width="39.85546875" style="193" customWidth="1"/>
    <col min="4" max="4" width="84.5703125" style="193" customWidth="1"/>
    <col min="5" max="5" width="13.140625" style="193" customWidth="1"/>
    <col min="6" max="6" width="14.7109375" style="193" customWidth="1"/>
    <col min="7" max="7" width="14.42578125" style="193" customWidth="1"/>
    <col min="8" max="8" width="21.85546875" style="193" customWidth="1"/>
    <col min="9" max="9" width="25.140625" style="193" customWidth="1"/>
    <col min="10" max="16384" width="9.140625" style="193"/>
  </cols>
  <sheetData>
    <row r="1" spans="1:9" ht="63" customHeight="1" thickBot="1">
      <c r="A1" s="529" t="s">
        <v>33</v>
      </c>
      <c r="B1" s="530"/>
      <c r="C1" s="530"/>
      <c r="D1" s="530"/>
      <c r="E1" s="530"/>
      <c r="F1" s="530"/>
      <c r="G1" s="530"/>
      <c r="H1" s="530"/>
      <c r="I1" s="531"/>
    </row>
    <row r="2" spans="1:9" ht="39" customHeight="1" thickBot="1">
      <c r="A2" s="179" t="s">
        <v>0</v>
      </c>
      <c r="B2" s="180"/>
      <c r="C2" s="577" t="s">
        <v>155</v>
      </c>
      <c r="D2" s="578"/>
      <c r="E2" s="579"/>
      <c r="F2" s="535" t="s">
        <v>1</v>
      </c>
      <c r="G2" s="536"/>
      <c r="H2" s="535" t="s">
        <v>166</v>
      </c>
      <c r="I2" s="536"/>
    </row>
    <row r="3" spans="1:9">
      <c r="A3" s="537" t="s">
        <v>2</v>
      </c>
      <c r="B3" s="538"/>
      <c r="C3" s="449" t="s">
        <v>34</v>
      </c>
      <c r="D3" s="538"/>
      <c r="E3" s="538"/>
      <c r="F3" s="182"/>
      <c r="G3" s="182"/>
      <c r="H3" s="182"/>
      <c r="I3" s="183"/>
    </row>
    <row r="4" spans="1:9" ht="29.25" customHeight="1">
      <c r="A4" s="511" t="s">
        <v>4</v>
      </c>
      <c r="B4" s="491"/>
      <c r="C4" s="491" t="s">
        <v>5</v>
      </c>
      <c r="D4" s="491"/>
      <c r="E4" s="491"/>
      <c r="F4" s="182"/>
      <c r="G4" s="182"/>
      <c r="H4" s="182"/>
      <c r="I4" s="183"/>
    </row>
    <row r="5" spans="1:9" ht="27.75" customHeight="1">
      <c r="A5" s="512" t="s">
        <v>6</v>
      </c>
      <c r="B5" s="513"/>
      <c r="C5" s="175" t="s">
        <v>73</v>
      </c>
      <c r="D5" s="175"/>
      <c r="E5" s="176"/>
      <c r="F5" s="175"/>
      <c r="G5" s="175"/>
      <c r="H5" s="175"/>
      <c r="I5" s="184"/>
    </row>
    <row r="6" spans="1:9">
      <c r="A6" s="447" t="s">
        <v>8</v>
      </c>
      <c r="B6" s="176"/>
      <c r="C6" s="175" t="s">
        <v>35</v>
      </c>
      <c r="D6" s="175"/>
      <c r="E6" s="175"/>
      <c r="F6" s="448"/>
      <c r="G6" s="448"/>
      <c r="H6" s="448"/>
      <c r="I6" s="185"/>
    </row>
    <row r="7" spans="1:9">
      <c r="A7" s="447" t="s">
        <v>9</v>
      </c>
      <c r="B7" s="176"/>
      <c r="C7" s="175" t="s">
        <v>10</v>
      </c>
      <c r="D7" s="175"/>
      <c r="E7" s="175"/>
      <c r="F7" s="448"/>
      <c r="G7" s="448"/>
      <c r="H7" s="448"/>
      <c r="I7" s="185"/>
    </row>
    <row r="8" spans="1:9">
      <c r="A8" s="447" t="s">
        <v>11</v>
      </c>
      <c r="B8" s="176"/>
      <c r="C8" s="448" t="s">
        <v>12</v>
      </c>
      <c r="D8" s="513"/>
      <c r="E8" s="513"/>
      <c r="F8" s="448"/>
      <c r="G8" s="448"/>
      <c r="H8" s="448"/>
      <c r="I8" s="185"/>
    </row>
    <row r="9" spans="1:9" ht="21.75" customHeight="1" thickBot="1">
      <c r="A9" s="514" t="s">
        <v>13</v>
      </c>
      <c r="B9" s="515"/>
      <c r="C9" s="448" t="s">
        <v>14</v>
      </c>
      <c r="D9" s="176"/>
      <c r="E9" s="176"/>
      <c r="F9" s="448"/>
      <c r="G9" s="448"/>
      <c r="H9" s="448"/>
      <c r="I9" s="185"/>
    </row>
    <row r="10" spans="1:9" ht="18.75" customHeight="1" thickBot="1">
      <c r="A10" s="516" t="s">
        <v>36</v>
      </c>
      <c r="B10" s="517"/>
      <c r="C10" s="517"/>
      <c r="D10" s="517"/>
      <c r="E10" s="517"/>
      <c r="F10" s="517"/>
      <c r="G10" s="517"/>
      <c r="H10" s="517"/>
      <c r="I10" s="518"/>
    </row>
    <row r="11" spans="1:9" ht="124.5" customHeight="1" thickBot="1">
      <c r="A11" s="143" t="s">
        <v>15</v>
      </c>
      <c r="B11" s="144" t="s">
        <v>167</v>
      </c>
      <c r="C11" s="145" t="s">
        <v>16</v>
      </c>
      <c r="D11" s="145" t="s">
        <v>154</v>
      </c>
      <c r="E11" s="129" t="s">
        <v>17</v>
      </c>
      <c r="F11" s="128" t="s">
        <v>18</v>
      </c>
      <c r="G11" s="128" t="s">
        <v>165</v>
      </c>
      <c r="H11" s="128" t="s">
        <v>19</v>
      </c>
      <c r="I11" s="127" t="s">
        <v>20</v>
      </c>
    </row>
    <row r="12" spans="1:9" ht="14.25" customHeight="1" thickBot="1">
      <c r="A12" s="519"/>
      <c r="B12" s="520"/>
      <c r="C12" s="520"/>
      <c r="D12" s="520"/>
      <c r="E12" s="520"/>
      <c r="F12" s="520"/>
      <c r="G12" s="520"/>
      <c r="H12" s="520"/>
      <c r="I12" s="521"/>
    </row>
    <row r="13" spans="1:9" ht="209.25" customHeight="1">
      <c r="A13" s="6" t="s">
        <v>21</v>
      </c>
      <c r="B13" s="7" t="s">
        <v>22</v>
      </c>
      <c r="C13" s="5" t="s">
        <v>168</v>
      </c>
      <c r="D13" s="5" t="s">
        <v>153</v>
      </c>
      <c r="E13" s="599" t="s">
        <v>266</v>
      </c>
      <c r="F13" s="600"/>
      <c r="G13" s="600"/>
      <c r="H13" s="600"/>
      <c r="I13" s="601"/>
    </row>
    <row r="14" spans="1:9" ht="176.25" customHeight="1">
      <c r="A14" s="260">
        <v>1</v>
      </c>
      <c r="B14" s="451" t="s">
        <v>156</v>
      </c>
      <c r="C14" s="451" t="s">
        <v>177</v>
      </c>
      <c r="D14" s="451" t="s">
        <v>173</v>
      </c>
      <c r="E14" s="147">
        <v>5</v>
      </c>
      <c r="F14" s="146">
        <f t="shared" ref="F14:F24" si="0">+(E14/E$25)*100</f>
        <v>10</v>
      </c>
      <c r="G14" s="261"/>
      <c r="H14" s="261"/>
      <c r="I14" s="262"/>
    </row>
    <row r="15" spans="1:9" ht="199.5" customHeight="1">
      <c r="A15" s="4">
        <v>2</v>
      </c>
      <c r="B15" s="450" t="s">
        <v>284</v>
      </c>
      <c r="C15" s="149" t="s">
        <v>285</v>
      </c>
      <c r="D15" s="150" t="s">
        <v>402</v>
      </c>
      <c r="E15" s="147">
        <v>3</v>
      </c>
      <c r="F15" s="146">
        <f t="shared" si="0"/>
        <v>6</v>
      </c>
      <c r="G15" s="147"/>
      <c r="H15" s="147"/>
      <c r="I15" s="148"/>
    </row>
    <row r="16" spans="1:9" ht="199.5" customHeight="1">
      <c r="A16" s="4">
        <v>3</v>
      </c>
      <c r="B16" s="450" t="s">
        <v>284</v>
      </c>
      <c r="C16" s="51" t="s">
        <v>465</v>
      </c>
      <c r="D16" s="55" t="s">
        <v>481</v>
      </c>
      <c r="E16" s="147">
        <v>5</v>
      </c>
      <c r="F16" s="146">
        <f t="shared" si="0"/>
        <v>10</v>
      </c>
      <c r="G16" s="147"/>
      <c r="H16" s="147"/>
      <c r="I16" s="148"/>
    </row>
    <row r="17" spans="1:9" ht="271.5" customHeight="1">
      <c r="A17" s="4">
        <v>4</v>
      </c>
      <c r="B17" s="450" t="s">
        <v>482</v>
      </c>
      <c r="C17" s="149" t="s">
        <v>466</v>
      </c>
      <c r="D17" s="385" t="s">
        <v>571</v>
      </c>
      <c r="E17" s="147">
        <v>5</v>
      </c>
      <c r="F17" s="146">
        <f t="shared" si="0"/>
        <v>10</v>
      </c>
      <c r="G17" s="147"/>
      <c r="H17" s="147"/>
      <c r="I17" s="148"/>
    </row>
    <row r="18" spans="1:9" ht="189.75" customHeight="1">
      <c r="A18" s="4">
        <v>5</v>
      </c>
      <c r="B18" s="453" t="s">
        <v>322</v>
      </c>
      <c r="C18" s="118" t="s">
        <v>317</v>
      </c>
      <c r="D18" s="259" t="s">
        <v>323</v>
      </c>
      <c r="E18" s="147">
        <v>5</v>
      </c>
      <c r="F18" s="146">
        <f t="shared" si="0"/>
        <v>10</v>
      </c>
      <c r="G18" s="147"/>
      <c r="H18" s="147"/>
      <c r="I18" s="148"/>
    </row>
    <row r="19" spans="1:9" ht="141" customHeight="1">
      <c r="A19" s="3">
        <v>6</v>
      </c>
      <c r="B19" s="453" t="s">
        <v>318</v>
      </c>
      <c r="C19" s="118" t="s">
        <v>37</v>
      </c>
      <c r="D19" s="150" t="s">
        <v>320</v>
      </c>
      <c r="E19" s="151">
        <v>5</v>
      </c>
      <c r="F19" s="146">
        <f t="shared" si="0"/>
        <v>10</v>
      </c>
      <c r="G19" s="153"/>
      <c r="H19" s="153"/>
      <c r="I19" s="152"/>
    </row>
    <row r="20" spans="1:9" ht="211.5" customHeight="1">
      <c r="A20" s="3">
        <v>7</v>
      </c>
      <c r="B20" s="154" t="s">
        <v>174</v>
      </c>
      <c r="C20" s="158" t="s">
        <v>319</v>
      </c>
      <c r="D20" s="150" t="s">
        <v>636</v>
      </c>
      <c r="E20" s="151">
        <v>5</v>
      </c>
      <c r="F20" s="146">
        <f t="shared" si="0"/>
        <v>10</v>
      </c>
      <c r="G20" s="153"/>
      <c r="H20" s="153"/>
      <c r="I20" s="152"/>
    </row>
    <row r="21" spans="1:9" ht="284.25" customHeight="1">
      <c r="A21" s="3">
        <v>8</v>
      </c>
      <c r="B21" s="154" t="s">
        <v>229</v>
      </c>
      <c r="C21" s="158" t="s">
        <v>283</v>
      </c>
      <c r="D21" s="150" t="s">
        <v>458</v>
      </c>
      <c r="E21" s="151">
        <v>3</v>
      </c>
      <c r="F21" s="146">
        <f t="shared" si="0"/>
        <v>6</v>
      </c>
      <c r="G21" s="153"/>
      <c r="H21" s="153"/>
      <c r="I21" s="152"/>
    </row>
    <row r="22" spans="1:9" ht="155.25" customHeight="1">
      <c r="A22" s="3">
        <v>9</v>
      </c>
      <c r="B22" s="154" t="s">
        <v>184</v>
      </c>
      <c r="C22" s="158" t="s">
        <v>183</v>
      </c>
      <c r="D22" s="150" t="s">
        <v>635</v>
      </c>
      <c r="E22" s="155">
        <v>4</v>
      </c>
      <c r="F22" s="146">
        <f t="shared" si="0"/>
        <v>8</v>
      </c>
      <c r="G22" s="153"/>
      <c r="H22" s="153"/>
      <c r="I22" s="152"/>
    </row>
    <row r="23" spans="1:9" ht="141" customHeight="1">
      <c r="A23" s="3">
        <v>10</v>
      </c>
      <c r="B23" s="595" t="s">
        <v>197</v>
      </c>
      <c r="C23" s="595" t="s">
        <v>563</v>
      </c>
      <c r="D23" s="150" t="s">
        <v>560</v>
      </c>
      <c r="E23" s="155">
        <v>5</v>
      </c>
      <c r="F23" s="146">
        <f t="shared" si="0"/>
        <v>10</v>
      </c>
      <c r="G23" s="153"/>
      <c r="H23" s="153"/>
      <c r="I23" s="152"/>
    </row>
    <row r="24" spans="1:9" ht="81.75" customHeight="1">
      <c r="A24" s="3">
        <v>11</v>
      </c>
      <c r="B24" s="596"/>
      <c r="C24" s="596"/>
      <c r="D24" s="2" t="s">
        <v>321</v>
      </c>
      <c r="E24" s="155">
        <v>5</v>
      </c>
      <c r="F24" s="146">
        <f t="shared" si="0"/>
        <v>10</v>
      </c>
      <c r="G24" s="149"/>
      <c r="H24" s="2"/>
      <c r="I24" s="156"/>
    </row>
    <row r="25" spans="1:9" ht="40.5" customHeight="1">
      <c r="A25" s="602" t="s">
        <v>25</v>
      </c>
      <c r="B25" s="556"/>
      <c r="C25" s="556"/>
      <c r="D25" s="556"/>
      <c r="E25" s="160">
        <f>SUM(E14:E24)</f>
        <v>50</v>
      </c>
      <c r="F25" s="146"/>
      <c r="G25" s="1"/>
      <c r="H25" s="1"/>
      <c r="I25" s="161"/>
    </row>
    <row r="26" spans="1:9" ht="52.5" customHeight="1">
      <c r="A26" s="597" t="s">
        <v>26</v>
      </c>
      <c r="B26" s="556"/>
      <c r="C26" s="556"/>
      <c r="D26" s="556"/>
      <c r="E26" s="160"/>
      <c r="F26" s="162">
        <f>SUM(F14:F25)</f>
        <v>100</v>
      </c>
      <c r="G26" s="44"/>
      <c r="H26" s="163"/>
      <c r="I26" s="164"/>
    </row>
    <row r="27" spans="1:9" ht="43.5" customHeight="1" thickBot="1">
      <c r="A27" s="542" t="s">
        <v>27</v>
      </c>
      <c r="B27" s="543"/>
      <c r="C27" s="543"/>
      <c r="D27" s="543"/>
      <c r="E27" s="543"/>
      <c r="F27" s="543"/>
      <c r="G27" s="165"/>
      <c r="H27" s="165"/>
      <c r="I27" s="166"/>
    </row>
    <row r="28" spans="1:9" ht="33.75" customHeight="1" thickBot="1">
      <c r="A28" s="544" t="s">
        <v>28</v>
      </c>
      <c r="B28" s="545"/>
      <c r="C28" s="545"/>
      <c r="D28" s="545"/>
      <c r="E28" s="545"/>
      <c r="F28" s="545"/>
      <c r="G28" s="167"/>
      <c r="H28" s="167"/>
      <c r="I28" s="168"/>
    </row>
    <row r="29" spans="1:9" ht="45" customHeight="1" thickBot="1">
      <c r="A29" s="549" t="s">
        <v>29</v>
      </c>
      <c r="B29" s="550"/>
      <c r="C29" s="552"/>
      <c r="D29" s="452" t="s">
        <v>66</v>
      </c>
      <c r="E29" s="549" t="s">
        <v>30</v>
      </c>
      <c r="F29" s="550"/>
      <c r="G29" s="550"/>
      <c r="H29" s="550"/>
      <c r="I29" s="551"/>
    </row>
    <row r="30" spans="1:9" ht="12" customHeight="1" thickBot="1">
      <c r="A30" s="169"/>
      <c r="B30" s="170"/>
      <c r="C30" s="170"/>
      <c r="D30" s="170"/>
      <c r="E30" s="171"/>
      <c r="F30" s="172"/>
      <c r="G30" s="172"/>
      <c r="H30" s="172"/>
      <c r="I30" s="173"/>
    </row>
    <row r="31" spans="1:9" ht="47.25" customHeight="1">
      <c r="A31" s="546" t="s">
        <v>161</v>
      </c>
      <c r="B31" s="547"/>
      <c r="C31" s="547"/>
      <c r="D31" s="547"/>
      <c r="E31" s="547"/>
      <c r="F31" s="547"/>
      <c r="G31" s="547"/>
      <c r="H31" s="547"/>
      <c r="I31" s="548"/>
    </row>
    <row r="32" spans="1:9" ht="51.75" customHeight="1" thickBot="1">
      <c r="A32" s="539" t="s">
        <v>32</v>
      </c>
      <c r="B32" s="540"/>
      <c r="C32" s="540"/>
      <c r="D32" s="540"/>
      <c r="E32" s="540"/>
      <c r="F32" s="540"/>
      <c r="G32" s="540"/>
      <c r="H32" s="540"/>
      <c r="I32" s="541"/>
    </row>
  </sheetData>
  <mergeCells count="24">
    <mergeCell ref="A1:I1"/>
    <mergeCell ref="C2:E2"/>
    <mergeCell ref="F2:G2"/>
    <mergeCell ref="H2:I2"/>
    <mergeCell ref="A3:B3"/>
    <mergeCell ref="D3:E3"/>
    <mergeCell ref="A26:D26"/>
    <mergeCell ref="A4:B4"/>
    <mergeCell ref="A5:B5"/>
    <mergeCell ref="D8:E8"/>
    <mergeCell ref="A9:B9"/>
    <mergeCell ref="A10:I10"/>
    <mergeCell ref="A12:I12"/>
    <mergeCell ref="E13:I13"/>
    <mergeCell ref="A25:D25"/>
    <mergeCell ref="B23:B24"/>
    <mergeCell ref="C4:E4"/>
    <mergeCell ref="C23:C24"/>
    <mergeCell ref="A32:I32"/>
    <mergeCell ref="A27:F27"/>
    <mergeCell ref="A28:F28"/>
    <mergeCell ref="A31:I31"/>
    <mergeCell ref="E29:I29"/>
    <mergeCell ref="A29:C29"/>
  </mergeCells>
  <pageMargins left="0.70866141732283472" right="0.70866141732283472" top="0.74803149606299213" bottom="0.74803149606299213" header="0.31496062992125984" footer="0.31496062992125984"/>
  <pageSetup paperSize="9" scale="47" orientation="landscape" r:id="rId1"/>
  <headerFooter>
    <oddFooter>Pagina &amp;P di &amp;N</oddFooter>
  </headerFooter>
  <rowBreaks count="4" manualBreakCount="4">
    <brk id="14" max="8" man="1"/>
    <brk id="17" max="16383" man="1"/>
    <brk id="19" max="16383" man="1"/>
    <brk id="22" max="16383" man="1"/>
  </rowBreaks>
  <drawing r:id="rId2"/>
</worksheet>
</file>

<file path=xl/worksheets/sheet8.xml><?xml version="1.0" encoding="utf-8"?>
<worksheet xmlns="http://schemas.openxmlformats.org/spreadsheetml/2006/main" xmlns:r="http://schemas.openxmlformats.org/officeDocument/2006/relationships">
  <sheetPr>
    <tabColor rgb="FFFFFF00"/>
  </sheetPr>
  <dimension ref="A1:I30"/>
  <sheetViews>
    <sheetView view="pageBreakPreview" zoomScale="60" zoomScaleNormal="100" workbookViewId="0">
      <selection activeCell="C7" sqref="C7"/>
    </sheetView>
  </sheetViews>
  <sheetFormatPr defaultColWidth="24.85546875" defaultRowHeight="18.75"/>
  <cols>
    <col min="1" max="1" width="18.5703125" style="193" customWidth="1"/>
    <col min="2" max="2" width="27.42578125" style="193" customWidth="1"/>
    <col min="3" max="3" width="38.42578125" style="193" customWidth="1"/>
    <col min="4" max="4" width="60.85546875" style="193" customWidth="1"/>
    <col min="5" max="5" width="12.5703125" style="315" customWidth="1"/>
    <col min="6" max="6" width="17.28515625" style="315" customWidth="1"/>
    <col min="7" max="7" width="19" style="193" customWidth="1"/>
    <col min="8" max="8" width="15.28515625" style="193" customWidth="1"/>
    <col min="9" max="9" width="23.7109375" style="193" customWidth="1"/>
    <col min="10" max="16384" width="24.85546875" style="193"/>
  </cols>
  <sheetData>
    <row r="1" spans="1:9" ht="63" customHeight="1" thickBot="1">
      <c r="A1" s="613" t="s">
        <v>33</v>
      </c>
      <c r="B1" s="614"/>
      <c r="C1" s="614"/>
      <c r="D1" s="614"/>
      <c r="E1" s="614"/>
      <c r="F1" s="614"/>
      <c r="G1" s="614"/>
      <c r="H1" s="614"/>
      <c r="I1" s="615"/>
    </row>
    <row r="2" spans="1:9" ht="37.5" customHeight="1" thickBot="1">
      <c r="A2" s="354" t="s">
        <v>0</v>
      </c>
      <c r="B2" s="369"/>
      <c r="C2" s="619" t="s">
        <v>155</v>
      </c>
      <c r="D2" s="620"/>
      <c r="E2" s="616" t="s">
        <v>1</v>
      </c>
      <c r="F2" s="617"/>
      <c r="G2" s="616" t="s">
        <v>166</v>
      </c>
      <c r="H2" s="618"/>
      <c r="I2" s="617"/>
    </row>
    <row r="3" spans="1:9" ht="23.25" customHeight="1">
      <c r="A3" s="580" t="s">
        <v>2</v>
      </c>
      <c r="B3" s="581"/>
      <c r="C3" s="581"/>
      <c r="D3" s="581"/>
      <c r="E3" s="581" t="s">
        <v>38</v>
      </c>
      <c r="F3" s="581"/>
      <c r="G3" s="581"/>
      <c r="H3" s="355"/>
      <c r="I3" s="356"/>
    </row>
    <row r="4" spans="1:9" ht="15.75" customHeight="1">
      <c r="A4" s="582" t="s">
        <v>4</v>
      </c>
      <c r="B4" s="583"/>
      <c r="C4" s="583"/>
      <c r="D4" s="583"/>
      <c r="E4" s="583" t="s">
        <v>5</v>
      </c>
      <c r="F4" s="583"/>
      <c r="G4" s="583"/>
      <c r="H4" s="62"/>
      <c r="I4" s="61"/>
    </row>
    <row r="5" spans="1:9">
      <c r="A5" s="584" t="s">
        <v>6</v>
      </c>
      <c r="B5" s="585"/>
      <c r="C5" s="59"/>
      <c r="D5" s="58"/>
      <c r="E5" s="59" t="s">
        <v>40</v>
      </c>
      <c r="F5" s="357"/>
      <c r="G5" s="58"/>
      <c r="H5" s="59"/>
      <c r="I5" s="60"/>
    </row>
    <row r="6" spans="1:9">
      <c r="A6" s="584" t="s">
        <v>8</v>
      </c>
      <c r="B6" s="585"/>
      <c r="C6" s="59"/>
      <c r="D6" s="59"/>
      <c r="E6" s="585" t="s">
        <v>39</v>
      </c>
      <c r="F6" s="585"/>
      <c r="G6" s="59"/>
      <c r="H6" s="326"/>
      <c r="I6" s="57"/>
    </row>
    <row r="7" spans="1:9">
      <c r="A7" s="325" t="s">
        <v>9</v>
      </c>
      <c r="B7" s="59"/>
      <c r="C7" s="59"/>
      <c r="D7" s="59"/>
      <c r="E7" s="59" t="s">
        <v>10</v>
      </c>
      <c r="F7" s="357"/>
      <c r="G7" s="59"/>
      <c r="H7" s="326"/>
      <c r="I7" s="57"/>
    </row>
    <row r="8" spans="1:9">
      <c r="A8" s="325" t="s">
        <v>11</v>
      </c>
      <c r="B8" s="326"/>
      <c r="C8" s="585"/>
      <c r="D8" s="585"/>
      <c r="E8" s="326" t="s">
        <v>12</v>
      </c>
      <c r="F8" s="585"/>
      <c r="G8" s="585"/>
      <c r="H8" s="326"/>
      <c r="I8" s="57"/>
    </row>
    <row r="9" spans="1:9" ht="19.5" thickBot="1">
      <c r="A9" s="327" t="s">
        <v>13</v>
      </c>
      <c r="B9" s="328"/>
      <c r="C9" s="358"/>
      <c r="D9" s="358"/>
      <c r="E9" s="328" t="s">
        <v>14</v>
      </c>
      <c r="F9" s="359"/>
      <c r="G9" s="358"/>
      <c r="H9" s="328"/>
      <c r="I9" s="360"/>
    </row>
    <row r="10" spans="1:9" ht="44.25" customHeight="1" thickBot="1">
      <c r="A10" s="631" t="s">
        <v>419</v>
      </c>
      <c r="B10" s="632"/>
      <c r="C10" s="632"/>
      <c r="D10" s="632"/>
      <c r="E10" s="632"/>
      <c r="F10" s="632"/>
      <c r="G10" s="632"/>
      <c r="H10" s="632"/>
      <c r="I10" s="633"/>
    </row>
    <row r="11" spans="1:9" ht="69" customHeight="1">
      <c r="A11" s="364" t="s">
        <v>15</v>
      </c>
      <c r="B11" s="348" t="s">
        <v>167</v>
      </c>
      <c r="C11" s="347" t="s">
        <v>16</v>
      </c>
      <c r="D11" s="349" t="s">
        <v>154</v>
      </c>
      <c r="E11" s="350" t="s">
        <v>17</v>
      </c>
      <c r="F11" s="350" t="s">
        <v>18</v>
      </c>
      <c r="G11" s="349" t="s">
        <v>165</v>
      </c>
      <c r="H11" s="349" t="s">
        <v>19</v>
      </c>
      <c r="I11" s="365" t="s">
        <v>20</v>
      </c>
    </row>
    <row r="12" spans="1:9" ht="180" customHeight="1">
      <c r="A12" s="366" t="s">
        <v>21</v>
      </c>
      <c r="B12" s="346" t="s">
        <v>22</v>
      </c>
      <c r="C12" s="346" t="s">
        <v>168</v>
      </c>
      <c r="D12" s="343" t="s">
        <v>153</v>
      </c>
      <c r="E12" s="634" t="s">
        <v>266</v>
      </c>
      <c r="F12" s="634"/>
      <c r="G12" s="634"/>
      <c r="H12" s="634"/>
      <c r="I12" s="635"/>
    </row>
    <row r="13" spans="1:9" ht="186.75" customHeight="1">
      <c r="A13" s="332">
        <v>1</v>
      </c>
      <c r="B13" s="118" t="s">
        <v>156</v>
      </c>
      <c r="C13" s="118" t="s">
        <v>177</v>
      </c>
      <c r="D13" s="118" t="s">
        <v>173</v>
      </c>
      <c r="E13" s="43">
        <v>5</v>
      </c>
      <c r="F13" s="313">
        <f t="shared" ref="F13:F23" si="0">+(E13/E$24)*100</f>
        <v>9.0909090909090917</v>
      </c>
      <c r="G13" s="10"/>
      <c r="H13" s="10"/>
      <c r="I13" s="333"/>
    </row>
    <row r="14" spans="1:9" ht="109.5" customHeight="1">
      <c r="A14" s="334">
        <v>2</v>
      </c>
      <c r="B14" s="118" t="s">
        <v>287</v>
      </c>
      <c r="C14" s="149" t="s">
        <v>225</v>
      </c>
      <c r="D14" s="55" t="s">
        <v>626</v>
      </c>
      <c r="E14" s="43">
        <v>5</v>
      </c>
      <c r="F14" s="313">
        <f t="shared" si="0"/>
        <v>9.0909090909090917</v>
      </c>
      <c r="G14" s="54"/>
      <c r="H14" s="52"/>
      <c r="I14" s="335"/>
    </row>
    <row r="15" spans="1:9" ht="185.25" customHeight="1">
      <c r="A15" s="334">
        <v>3</v>
      </c>
      <c r="B15" s="154" t="s">
        <v>396</v>
      </c>
      <c r="C15" s="158" t="s">
        <v>230</v>
      </c>
      <c r="D15" s="150" t="s">
        <v>462</v>
      </c>
      <c r="E15" s="43">
        <v>5</v>
      </c>
      <c r="F15" s="313">
        <f t="shared" si="0"/>
        <v>9.0909090909090917</v>
      </c>
      <c r="G15" s="54"/>
      <c r="H15" s="52"/>
      <c r="I15" s="335"/>
    </row>
    <row r="16" spans="1:9" ht="115.5" customHeight="1">
      <c r="A16" s="334">
        <v>4</v>
      </c>
      <c r="B16" s="154" t="s">
        <v>404</v>
      </c>
      <c r="C16" s="158" t="s">
        <v>403</v>
      </c>
      <c r="D16" s="150" t="s">
        <v>405</v>
      </c>
      <c r="E16" s="43">
        <v>5</v>
      </c>
      <c r="F16" s="313">
        <f t="shared" si="0"/>
        <v>9.0909090909090917</v>
      </c>
      <c r="G16" s="54"/>
      <c r="H16" s="52"/>
      <c r="I16" s="335"/>
    </row>
    <row r="17" spans="1:9" ht="138" customHeight="1">
      <c r="A17" s="334">
        <v>5</v>
      </c>
      <c r="B17" s="118" t="s">
        <v>407</v>
      </c>
      <c r="C17" s="118" t="s">
        <v>624</v>
      </c>
      <c r="D17" s="10" t="s">
        <v>627</v>
      </c>
      <c r="E17" s="43">
        <v>5</v>
      </c>
      <c r="F17" s="313">
        <f t="shared" si="0"/>
        <v>9.0909090909090917</v>
      </c>
      <c r="G17" s="54"/>
      <c r="H17" s="52"/>
      <c r="I17" s="335"/>
    </row>
    <row r="18" spans="1:9" ht="152.25" customHeight="1">
      <c r="A18" s="334">
        <v>6</v>
      </c>
      <c r="B18" s="118" t="s">
        <v>409</v>
      </c>
      <c r="C18" s="149" t="s">
        <v>406</v>
      </c>
      <c r="D18" s="118" t="s">
        <v>628</v>
      </c>
      <c r="E18" s="43">
        <v>5</v>
      </c>
      <c r="F18" s="313">
        <f t="shared" si="0"/>
        <v>9.0909090909090917</v>
      </c>
      <c r="G18" s="52"/>
      <c r="H18" s="52"/>
      <c r="I18" s="335"/>
    </row>
    <row r="19" spans="1:9" ht="177.75" customHeight="1">
      <c r="A19" s="334">
        <v>7</v>
      </c>
      <c r="B19" s="118" t="s">
        <v>408</v>
      </c>
      <c r="C19" s="118" t="s">
        <v>41</v>
      </c>
      <c r="D19" s="10" t="s">
        <v>410</v>
      </c>
      <c r="E19" s="43">
        <v>5</v>
      </c>
      <c r="F19" s="313">
        <f t="shared" si="0"/>
        <v>9.0909090909090917</v>
      </c>
      <c r="G19" s="52"/>
      <c r="H19" s="52"/>
      <c r="I19" s="335"/>
    </row>
    <row r="20" spans="1:9" ht="136.5" customHeight="1">
      <c r="A20" s="334">
        <v>8</v>
      </c>
      <c r="B20" s="305" t="s">
        <v>411</v>
      </c>
      <c r="C20" s="305" t="s">
        <v>412</v>
      </c>
      <c r="D20" s="305" t="s">
        <v>625</v>
      </c>
      <c r="E20" s="43">
        <v>5</v>
      </c>
      <c r="F20" s="313">
        <f t="shared" si="0"/>
        <v>9.0909090909090917</v>
      </c>
      <c r="G20" s="52"/>
      <c r="H20" s="52"/>
      <c r="I20" s="335"/>
    </row>
    <row r="21" spans="1:9" ht="92.25" customHeight="1">
      <c r="A21" s="334">
        <v>9</v>
      </c>
      <c r="B21" s="384" t="s">
        <v>576</v>
      </c>
      <c r="C21" s="305" t="s">
        <v>554</v>
      </c>
      <c r="D21" s="305" t="s">
        <v>575</v>
      </c>
      <c r="E21" s="43">
        <v>5</v>
      </c>
      <c r="F21" s="313">
        <f t="shared" si="0"/>
        <v>9.0909090909090917</v>
      </c>
      <c r="G21" s="52"/>
      <c r="H21" s="52"/>
      <c r="I21" s="335"/>
    </row>
    <row r="22" spans="1:9" ht="69.75" customHeight="1">
      <c r="A22" s="334">
        <v>10</v>
      </c>
      <c r="B22" s="629" t="s">
        <v>417</v>
      </c>
      <c r="C22" s="158" t="s">
        <v>217</v>
      </c>
      <c r="D22" s="150" t="s">
        <v>413</v>
      </c>
      <c r="E22" s="43">
        <v>5</v>
      </c>
      <c r="F22" s="313">
        <f t="shared" si="0"/>
        <v>9.0909090909090917</v>
      </c>
      <c r="G22" s="52"/>
      <c r="H22" s="52"/>
      <c r="I22" s="335"/>
    </row>
    <row r="23" spans="1:9" ht="117" customHeight="1">
      <c r="A23" s="334">
        <v>11</v>
      </c>
      <c r="B23" s="630"/>
      <c r="C23" s="56" t="s">
        <v>297</v>
      </c>
      <c r="D23" s="209" t="s">
        <v>418</v>
      </c>
      <c r="E23" s="43">
        <v>5</v>
      </c>
      <c r="F23" s="313">
        <f t="shared" si="0"/>
        <v>9.0909090909090917</v>
      </c>
      <c r="G23" s="52"/>
      <c r="H23" s="52"/>
      <c r="I23" s="335"/>
    </row>
    <row r="24" spans="1:9" ht="33.75" customHeight="1">
      <c r="A24" s="626" t="s">
        <v>25</v>
      </c>
      <c r="B24" s="627"/>
      <c r="C24" s="627"/>
      <c r="D24" s="628"/>
      <c r="E24" s="316">
        <f>SUM(E13:E23)</f>
        <v>55</v>
      </c>
      <c r="F24" s="43"/>
      <c r="G24" s="9"/>
      <c r="H24" s="9"/>
      <c r="I24" s="337"/>
    </row>
    <row r="25" spans="1:9" ht="32.25" customHeight="1">
      <c r="A25" s="626" t="s">
        <v>26</v>
      </c>
      <c r="B25" s="627"/>
      <c r="C25" s="627"/>
      <c r="D25" s="627"/>
      <c r="E25" s="628"/>
      <c r="F25" s="352">
        <f>SUM(F13:F24)</f>
        <v>100.00000000000001</v>
      </c>
      <c r="G25" s="43"/>
      <c r="H25" s="42"/>
      <c r="I25" s="338"/>
    </row>
    <row r="26" spans="1:9" ht="30" customHeight="1">
      <c r="A26" s="606" t="s">
        <v>27</v>
      </c>
      <c r="B26" s="607"/>
      <c r="C26" s="607"/>
      <c r="D26" s="607"/>
      <c r="E26" s="607"/>
      <c r="F26" s="353"/>
      <c r="G26" s="351"/>
      <c r="H26" s="351"/>
      <c r="I26" s="367"/>
    </row>
    <row r="27" spans="1:9" ht="30" customHeight="1" thickBot="1">
      <c r="A27" s="608" t="s">
        <v>28</v>
      </c>
      <c r="B27" s="609"/>
      <c r="C27" s="609"/>
      <c r="D27" s="609"/>
      <c r="E27" s="609"/>
      <c r="F27" s="361"/>
      <c r="G27" s="362"/>
      <c r="H27" s="362"/>
      <c r="I27" s="368"/>
    </row>
    <row r="28" spans="1:9" ht="51" customHeight="1" thickBot="1">
      <c r="A28" s="624" t="s">
        <v>29</v>
      </c>
      <c r="B28" s="622"/>
      <c r="C28" s="625"/>
      <c r="D28" s="363" t="s">
        <v>66</v>
      </c>
      <c r="E28" s="621" t="s">
        <v>30</v>
      </c>
      <c r="F28" s="622"/>
      <c r="G28" s="622"/>
      <c r="H28" s="622"/>
      <c r="I28" s="623"/>
    </row>
    <row r="29" spans="1:9" ht="45.75" customHeight="1">
      <c r="A29" s="610" t="s">
        <v>31</v>
      </c>
      <c r="B29" s="611"/>
      <c r="C29" s="611"/>
      <c r="D29" s="611"/>
      <c r="E29" s="611"/>
      <c r="F29" s="611"/>
      <c r="G29" s="611"/>
      <c r="H29" s="611"/>
      <c r="I29" s="612"/>
    </row>
    <row r="30" spans="1:9" ht="54" customHeight="1" thickBot="1">
      <c r="A30" s="603" t="s">
        <v>32</v>
      </c>
      <c r="B30" s="604"/>
      <c r="C30" s="604"/>
      <c r="D30" s="604"/>
      <c r="E30" s="604"/>
      <c r="F30" s="604"/>
      <c r="G30" s="604"/>
      <c r="H30" s="604"/>
      <c r="I30" s="605"/>
    </row>
  </sheetData>
  <mergeCells count="24">
    <mergeCell ref="B22:B23"/>
    <mergeCell ref="E4:G4"/>
    <mergeCell ref="E6:F6"/>
    <mergeCell ref="A6:B6"/>
    <mergeCell ref="A5:B5"/>
    <mergeCell ref="C8:D8"/>
    <mergeCell ref="A10:I10"/>
    <mergeCell ref="E12:I12"/>
    <mergeCell ref="A30:I30"/>
    <mergeCell ref="A26:E26"/>
    <mergeCell ref="A27:E27"/>
    <mergeCell ref="A29:I29"/>
    <mergeCell ref="A1:I1"/>
    <mergeCell ref="E2:F2"/>
    <mergeCell ref="G2:I2"/>
    <mergeCell ref="E3:G3"/>
    <mergeCell ref="C2:D2"/>
    <mergeCell ref="F8:G8"/>
    <mergeCell ref="A3:D3"/>
    <mergeCell ref="A4:D4"/>
    <mergeCell ref="E28:I28"/>
    <mergeCell ref="A28:C28"/>
    <mergeCell ref="A24:D24"/>
    <mergeCell ref="A25:E25"/>
  </mergeCells>
  <pageMargins left="0.70866141732283472" right="0.70866141732283472" top="0.74803149606299213" bottom="0.74803149606299213" header="0.31496062992125984" footer="0.31496062992125984"/>
  <pageSetup paperSize="9" scale="55" orientation="landscape" r:id="rId1"/>
  <headerFooter>
    <oddFooter>Pagina &amp;P di &amp;N</oddFooter>
  </headerFooter>
  <rowBreaks count="3" manualBreakCount="3">
    <brk id="13" max="16383" man="1"/>
    <brk id="17" max="16383" man="1"/>
    <brk id="20" max="16383" man="1"/>
  </rowBreaks>
  <drawing r:id="rId2"/>
</worksheet>
</file>

<file path=xl/worksheets/sheet9.xml><?xml version="1.0" encoding="utf-8"?>
<worksheet xmlns="http://schemas.openxmlformats.org/spreadsheetml/2006/main" xmlns:r="http://schemas.openxmlformats.org/officeDocument/2006/relationships">
  <sheetPr>
    <tabColor rgb="FFFFFF00"/>
  </sheetPr>
  <dimension ref="A1:I32"/>
  <sheetViews>
    <sheetView view="pageBreakPreview" topLeftCell="A4" zoomScale="60" zoomScaleNormal="50" workbookViewId="0">
      <selection activeCell="D19" sqref="D19"/>
    </sheetView>
  </sheetViews>
  <sheetFormatPr defaultRowHeight="15"/>
  <cols>
    <col min="1" max="1" width="21.28515625" customWidth="1"/>
    <col min="2" max="2" width="31.42578125" customWidth="1"/>
    <col min="3" max="3" width="34.7109375" customWidth="1"/>
    <col min="4" max="4" width="57.85546875" customWidth="1"/>
    <col min="5" max="5" width="16.5703125" customWidth="1"/>
    <col min="6" max="6" width="17.42578125" customWidth="1"/>
    <col min="7" max="7" width="13.5703125" customWidth="1"/>
    <col min="8" max="8" width="12.85546875" customWidth="1"/>
    <col min="9" max="9" width="14.28515625" customWidth="1"/>
  </cols>
  <sheetData>
    <row r="1" spans="1:9" ht="71.25" customHeight="1" thickBot="1">
      <c r="A1" s="529" t="s">
        <v>33</v>
      </c>
      <c r="B1" s="530"/>
      <c r="C1" s="530"/>
      <c r="D1" s="530"/>
      <c r="E1" s="530"/>
      <c r="F1" s="530"/>
      <c r="G1" s="530"/>
      <c r="H1" s="530"/>
      <c r="I1" s="531"/>
    </row>
    <row r="2" spans="1:9" ht="38.25" customHeight="1" thickBot="1">
      <c r="A2" s="179" t="s">
        <v>0</v>
      </c>
      <c r="B2" s="180"/>
      <c r="C2" s="577" t="s">
        <v>155</v>
      </c>
      <c r="D2" s="578"/>
      <c r="E2" s="579"/>
      <c r="F2" s="535" t="s">
        <v>1</v>
      </c>
      <c r="G2" s="536"/>
      <c r="H2" s="535" t="s">
        <v>166</v>
      </c>
      <c r="I2" s="536"/>
    </row>
    <row r="3" spans="1:9" ht="21" customHeight="1">
      <c r="A3" s="537" t="s">
        <v>2</v>
      </c>
      <c r="B3" s="538"/>
      <c r="C3" s="181" t="s">
        <v>44</v>
      </c>
      <c r="D3" s="538"/>
      <c r="E3" s="538"/>
      <c r="F3" s="182"/>
      <c r="G3" s="182"/>
      <c r="H3" s="182"/>
      <c r="I3" s="183"/>
    </row>
    <row r="4" spans="1:9" ht="15.75" customHeight="1">
      <c r="A4" s="511" t="s">
        <v>4</v>
      </c>
      <c r="B4" s="491"/>
      <c r="C4" s="491" t="s">
        <v>48</v>
      </c>
      <c r="D4" s="491"/>
      <c r="E4" s="491"/>
      <c r="F4" s="182"/>
      <c r="G4" s="182"/>
      <c r="H4" s="182"/>
      <c r="I4" s="183"/>
    </row>
    <row r="5" spans="1:9" ht="18.75">
      <c r="A5" s="512" t="s">
        <v>6</v>
      </c>
      <c r="B5" s="513"/>
      <c r="C5" s="513" t="s">
        <v>40</v>
      </c>
      <c r="D5" s="513"/>
      <c r="E5" s="513"/>
      <c r="F5" s="175"/>
      <c r="G5" s="175"/>
      <c r="H5" s="175"/>
      <c r="I5" s="184"/>
    </row>
    <row r="6" spans="1:9" ht="18.75">
      <c r="A6" s="177" t="s">
        <v>8</v>
      </c>
      <c r="B6" s="176"/>
      <c r="C6" s="513" t="s">
        <v>47</v>
      </c>
      <c r="D6" s="513"/>
      <c r="E6" s="513"/>
      <c r="F6" s="178"/>
      <c r="G6" s="178"/>
      <c r="H6" s="178"/>
      <c r="I6" s="185"/>
    </row>
    <row r="7" spans="1:9" ht="18.75">
      <c r="A7" s="177" t="s">
        <v>9</v>
      </c>
      <c r="B7" s="176"/>
      <c r="C7" s="175" t="s">
        <v>10</v>
      </c>
      <c r="D7" s="175"/>
      <c r="E7" s="175"/>
      <c r="F7" s="178"/>
      <c r="G7" s="178"/>
      <c r="H7" s="178"/>
      <c r="I7" s="185"/>
    </row>
    <row r="8" spans="1:9" ht="18.75">
      <c r="A8" s="177" t="s">
        <v>11</v>
      </c>
      <c r="B8" s="176"/>
      <c r="C8" s="513" t="s">
        <v>12</v>
      </c>
      <c r="D8" s="513"/>
      <c r="E8" s="513"/>
      <c r="F8" s="178"/>
      <c r="G8" s="178"/>
      <c r="H8" s="178"/>
      <c r="I8" s="185"/>
    </row>
    <row r="9" spans="1:9" ht="26.25" customHeight="1" thickBot="1">
      <c r="A9" s="514" t="s">
        <v>13</v>
      </c>
      <c r="B9" s="515"/>
      <c r="C9" s="178" t="s">
        <v>14</v>
      </c>
      <c r="D9" s="176"/>
      <c r="E9" s="176"/>
      <c r="F9" s="178"/>
      <c r="G9" s="178"/>
      <c r="H9" s="178"/>
      <c r="I9" s="185"/>
    </row>
    <row r="10" spans="1:9" ht="22.5" customHeight="1" thickBot="1">
      <c r="A10" s="516" t="s">
        <v>49</v>
      </c>
      <c r="B10" s="517"/>
      <c r="C10" s="517"/>
      <c r="D10" s="517"/>
      <c r="E10" s="517"/>
      <c r="F10" s="517"/>
      <c r="G10" s="517"/>
      <c r="H10" s="517"/>
      <c r="I10" s="518"/>
    </row>
    <row r="11" spans="1:9" ht="61.5" customHeight="1" thickBot="1">
      <c r="A11" s="143" t="s">
        <v>15</v>
      </c>
      <c r="B11" s="144" t="s">
        <v>167</v>
      </c>
      <c r="C11" s="145" t="s">
        <v>16</v>
      </c>
      <c r="D11" s="145" t="s">
        <v>154</v>
      </c>
      <c r="E11" s="129" t="s">
        <v>17</v>
      </c>
      <c r="F11" s="128" t="s">
        <v>18</v>
      </c>
      <c r="G11" s="128" t="s">
        <v>165</v>
      </c>
      <c r="H11" s="128" t="s">
        <v>19</v>
      </c>
      <c r="I11" s="127" t="s">
        <v>20</v>
      </c>
    </row>
    <row r="12" spans="1:9" ht="235.5" customHeight="1">
      <c r="A12" s="6" t="s">
        <v>21</v>
      </c>
      <c r="B12" s="7" t="s">
        <v>152</v>
      </c>
      <c r="C12" s="141" t="s">
        <v>168</v>
      </c>
      <c r="D12" s="5" t="s">
        <v>153</v>
      </c>
      <c r="E12" s="553" t="s">
        <v>266</v>
      </c>
      <c r="F12" s="554"/>
      <c r="G12" s="554"/>
      <c r="H12" s="554"/>
      <c r="I12" s="555"/>
    </row>
    <row r="13" spans="1:9" ht="168.75" customHeight="1">
      <c r="A13" s="4">
        <v>1</v>
      </c>
      <c r="B13" s="118" t="s">
        <v>156</v>
      </c>
      <c r="C13" s="118" t="s">
        <v>177</v>
      </c>
      <c r="D13" s="118" t="s">
        <v>173</v>
      </c>
      <c r="E13" s="2">
        <v>5</v>
      </c>
      <c r="F13" s="186">
        <f t="shared" ref="F13:F21" si="0">+(E13/E$22)*100</f>
        <v>13.513513513513514</v>
      </c>
      <c r="G13" s="2"/>
      <c r="H13" s="2"/>
      <c r="I13" s="187"/>
    </row>
    <row r="14" spans="1:9" ht="136.5" customHeight="1">
      <c r="A14" s="3">
        <v>2</v>
      </c>
      <c r="B14" s="118" t="s">
        <v>171</v>
      </c>
      <c r="C14" s="154" t="s">
        <v>170</v>
      </c>
      <c r="D14" s="2" t="s">
        <v>172</v>
      </c>
      <c r="E14" s="151">
        <v>5</v>
      </c>
      <c r="F14" s="186">
        <f t="shared" si="0"/>
        <v>13.513513513513514</v>
      </c>
      <c r="G14" s="153"/>
      <c r="H14" s="153"/>
      <c r="I14" s="152"/>
    </row>
    <row r="15" spans="1:9" ht="116.25" customHeight="1">
      <c r="A15" s="3">
        <v>3</v>
      </c>
      <c r="B15" s="118" t="s">
        <v>157</v>
      </c>
      <c r="C15" s="154" t="s">
        <v>159</v>
      </c>
      <c r="D15" s="154" t="s">
        <v>160</v>
      </c>
      <c r="E15" s="151">
        <v>5</v>
      </c>
      <c r="F15" s="186">
        <f t="shared" si="0"/>
        <v>13.513513513513514</v>
      </c>
      <c r="G15" s="153"/>
      <c r="H15" s="153"/>
      <c r="I15" s="152"/>
    </row>
    <row r="16" spans="1:9" ht="68.25" customHeight="1">
      <c r="A16" s="3">
        <v>4</v>
      </c>
      <c r="B16" s="118" t="s">
        <v>50</v>
      </c>
      <c r="C16" s="149" t="s">
        <v>158</v>
      </c>
      <c r="D16" s="150" t="s">
        <v>633</v>
      </c>
      <c r="E16" s="151">
        <v>5</v>
      </c>
      <c r="F16" s="186">
        <f t="shared" si="0"/>
        <v>13.513513513513514</v>
      </c>
      <c r="G16" s="153"/>
      <c r="H16" s="153"/>
      <c r="I16" s="152"/>
    </row>
    <row r="17" spans="1:9" ht="124.5" customHeight="1">
      <c r="A17" s="3">
        <v>5</v>
      </c>
      <c r="B17" s="118" t="s">
        <v>336</v>
      </c>
      <c r="C17" s="149" t="s">
        <v>380</v>
      </c>
      <c r="D17" s="150" t="s">
        <v>398</v>
      </c>
      <c r="E17" s="151">
        <v>3</v>
      </c>
      <c r="F17" s="186">
        <f t="shared" si="0"/>
        <v>8.1081081081081088</v>
      </c>
      <c r="G17" s="153"/>
      <c r="H17" s="153"/>
      <c r="I17" s="152"/>
    </row>
    <row r="18" spans="1:9" ht="85.5" customHeight="1">
      <c r="A18" s="3">
        <v>6</v>
      </c>
      <c r="B18" s="118" t="s">
        <v>163</v>
      </c>
      <c r="C18" s="149" t="s">
        <v>164</v>
      </c>
      <c r="D18" s="150" t="s">
        <v>634</v>
      </c>
      <c r="E18" s="151">
        <v>4</v>
      </c>
      <c r="F18" s="186">
        <f t="shared" si="0"/>
        <v>10.810810810810811</v>
      </c>
      <c r="G18" s="153"/>
      <c r="H18" s="153"/>
      <c r="I18" s="152"/>
    </row>
    <row r="19" spans="1:9" ht="168" customHeight="1">
      <c r="A19" s="3">
        <v>7</v>
      </c>
      <c r="B19" s="118" t="s">
        <v>176</v>
      </c>
      <c r="C19" s="149" t="s">
        <v>282</v>
      </c>
      <c r="D19" s="329" t="s">
        <v>400</v>
      </c>
      <c r="E19" s="151">
        <v>5</v>
      </c>
      <c r="F19" s="186">
        <f t="shared" si="0"/>
        <v>13.513513513513514</v>
      </c>
      <c r="G19" s="153"/>
      <c r="H19" s="153"/>
      <c r="I19" s="152"/>
    </row>
    <row r="20" spans="1:9" ht="135" customHeight="1">
      <c r="A20" s="3">
        <v>8</v>
      </c>
      <c r="B20" s="154" t="s">
        <v>231</v>
      </c>
      <c r="C20" s="158" t="s">
        <v>230</v>
      </c>
      <c r="D20" s="150" t="s">
        <v>452</v>
      </c>
      <c r="E20" s="151">
        <v>3</v>
      </c>
      <c r="F20" s="186">
        <f t="shared" si="0"/>
        <v>8.1081081081081088</v>
      </c>
      <c r="G20" s="153"/>
      <c r="H20" s="153"/>
      <c r="I20" s="152"/>
    </row>
    <row r="21" spans="1:9" ht="90.75" customHeight="1">
      <c r="A21" s="3">
        <v>9</v>
      </c>
      <c r="B21" s="154" t="s">
        <v>175</v>
      </c>
      <c r="C21" s="158" t="s">
        <v>217</v>
      </c>
      <c r="D21" s="150" t="s">
        <v>200</v>
      </c>
      <c r="E21" s="151">
        <v>2</v>
      </c>
      <c r="F21" s="186">
        <f t="shared" si="0"/>
        <v>5.4054054054054053</v>
      </c>
      <c r="G21" s="153"/>
      <c r="H21" s="153"/>
      <c r="I21" s="152"/>
    </row>
    <row r="22" spans="1:9" ht="41.25" customHeight="1">
      <c r="A22" s="597" t="s">
        <v>25</v>
      </c>
      <c r="B22" s="556"/>
      <c r="C22" s="556"/>
      <c r="D22" s="556"/>
      <c r="E22" s="160">
        <f>SUM(E13:E21)</f>
        <v>37</v>
      </c>
      <c r="F22" s="186"/>
      <c r="G22" s="1"/>
      <c r="H22" s="1"/>
      <c r="I22" s="161"/>
    </row>
    <row r="23" spans="1:9" ht="19.5" customHeight="1">
      <c r="A23" s="597" t="s">
        <v>26</v>
      </c>
      <c r="B23" s="556"/>
      <c r="C23" s="556"/>
      <c r="D23" s="556"/>
      <c r="E23" s="160"/>
      <c r="F23" s="162">
        <f>SUM(F13:F22)</f>
        <v>100</v>
      </c>
      <c r="G23" s="44"/>
      <c r="H23" s="163"/>
      <c r="I23" s="164"/>
    </row>
    <row r="24" spans="1:9" ht="30" customHeight="1">
      <c r="A24" s="503" t="s">
        <v>27</v>
      </c>
      <c r="B24" s="504"/>
      <c r="C24" s="504"/>
      <c r="D24" s="504"/>
      <c r="E24" s="504"/>
      <c r="F24" s="504"/>
      <c r="G24" s="188"/>
      <c r="H24" s="188"/>
      <c r="I24" s="189"/>
    </row>
    <row r="25" spans="1:9" ht="30" customHeight="1">
      <c r="A25" s="636" t="s">
        <v>28</v>
      </c>
      <c r="B25" s="637"/>
      <c r="C25" s="637"/>
      <c r="D25" s="637"/>
      <c r="E25" s="637"/>
      <c r="F25" s="637"/>
      <c r="G25" s="190"/>
      <c r="H25" s="190"/>
      <c r="I25" s="191"/>
    </row>
    <row r="26" spans="1:9" ht="64.5" customHeight="1">
      <c r="A26" s="497" t="s">
        <v>29</v>
      </c>
      <c r="B26" s="498"/>
      <c r="C26" s="192" t="s">
        <v>67</v>
      </c>
      <c r="D26" s="498" t="s">
        <v>30</v>
      </c>
      <c r="E26" s="498"/>
      <c r="F26" s="498"/>
      <c r="G26" s="498"/>
      <c r="H26" s="498"/>
      <c r="I26" s="499"/>
    </row>
    <row r="27" spans="1:9" ht="40.5" customHeight="1">
      <c r="A27" s="546" t="s">
        <v>161</v>
      </c>
      <c r="B27" s="547"/>
      <c r="C27" s="547"/>
      <c r="D27" s="547"/>
      <c r="E27" s="547"/>
      <c r="F27" s="547"/>
      <c r="G27" s="547"/>
      <c r="H27" s="547"/>
      <c r="I27" s="548"/>
    </row>
    <row r="28" spans="1:9" ht="23.25" customHeight="1" thickBot="1">
      <c r="A28" s="539" t="s">
        <v>32</v>
      </c>
      <c r="B28" s="540"/>
      <c r="C28" s="540"/>
      <c r="D28" s="540"/>
      <c r="E28" s="540"/>
      <c r="F28" s="540"/>
      <c r="G28" s="540"/>
      <c r="H28" s="540"/>
      <c r="I28" s="541"/>
    </row>
    <row r="32" spans="1:9" ht="168.75">
      <c r="A32" s="118" t="s">
        <v>213</v>
      </c>
      <c r="B32" s="149" t="s">
        <v>162</v>
      </c>
      <c r="C32" s="150" t="s">
        <v>208</v>
      </c>
      <c r="D32" s="151">
        <v>4</v>
      </c>
      <c r="E32" s="186" t="e">
        <f t="shared" ref="E32" si="1">+(D32/D$22)*100</f>
        <v>#DIV/0!</v>
      </c>
    </row>
  </sheetData>
  <mergeCells count="23">
    <mergeCell ref="A28:I28"/>
    <mergeCell ref="A24:F24"/>
    <mergeCell ref="A25:F25"/>
    <mergeCell ref="A26:B26"/>
    <mergeCell ref="D26:I26"/>
    <mergeCell ref="A27:I27"/>
    <mergeCell ref="A23:D23"/>
    <mergeCell ref="A4:B4"/>
    <mergeCell ref="A5:B5"/>
    <mergeCell ref="A9:B9"/>
    <mergeCell ref="A10:I10"/>
    <mergeCell ref="E12:I12"/>
    <mergeCell ref="A22:D22"/>
    <mergeCell ref="C8:E8"/>
    <mergeCell ref="C4:E4"/>
    <mergeCell ref="C5:E5"/>
    <mergeCell ref="C6:E6"/>
    <mergeCell ref="A1:I1"/>
    <mergeCell ref="C2:E2"/>
    <mergeCell ref="F2:G2"/>
    <mergeCell ref="H2:I2"/>
    <mergeCell ref="A3:B3"/>
    <mergeCell ref="D3:E3"/>
  </mergeCells>
  <pageMargins left="0.70866141732283472" right="0.70866141732283472" top="0.74803149606299213" bottom="0.74803149606299213" header="0.31496062992125984" footer="0.31496062992125984"/>
  <pageSetup scale="55" orientation="landscape" r:id="rId1"/>
  <headerFooter>
    <oddFooter>Pagina &amp;P di &amp;N</oddFooter>
  </headerFooter>
  <rowBreaks count="3" manualBreakCount="3">
    <brk id="13" max="16383" man="1"/>
    <brk id="17" max="16383" man="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20</vt:i4>
      </vt:variant>
      <vt:variant>
        <vt:lpstr>Intervalli denominati</vt:lpstr>
      </vt:variant>
      <vt:variant>
        <vt:i4>25</vt:i4>
      </vt:variant>
    </vt:vector>
  </HeadingPairs>
  <TitlesOfParts>
    <vt:vector size="45" baseType="lpstr">
      <vt:lpstr>DIPSEGRETDIR-CLAPS</vt:lpstr>
      <vt:lpstr>AFFARI_GENE-CHIARELLI_GIA</vt:lpstr>
      <vt:lpstr>CHIARELLIGIOV-CDG</vt:lpstr>
      <vt:lpstr>UOS.SIA.DALIA</vt:lpstr>
      <vt:lpstr>UOC SIA_MAZZEO</vt:lpstr>
      <vt:lpstr>GESTPERS-BERARDI</vt:lpstr>
      <vt:lpstr>TRATTAMGIUR_EC_COLASURDO</vt:lpstr>
      <vt:lpstr>ECONOMICO_FINANZ_SAVINO</vt:lpstr>
      <vt:lpstr>DEFRANCHI-AFFARI LEGALI</vt:lpstr>
      <vt:lpstr>PROVVEDITORATO_PENNACCHIO</vt:lpstr>
      <vt:lpstr>Sviluppo Risorse-Morelli</vt:lpstr>
      <vt:lpstr>CICALE-LAG-PZ</vt:lpstr>
      <vt:lpstr>NOLE'-TECNICO__VENOSA</vt:lpstr>
      <vt:lpstr>-ECON-LAG-CICALE</vt:lpstr>
      <vt:lpstr>AREAQUALITA'-FALANGA</vt:lpstr>
      <vt:lpstr>Chiarelli Ago - Form</vt:lpstr>
      <vt:lpstr>UOCSPILL-PZ-VEN-ROMANELLI</vt:lpstr>
      <vt:lpstr>Cascini-Comunicazione</vt:lpstr>
      <vt:lpstr>Ammirati-OER.PF</vt:lpstr>
      <vt:lpstr>NOLE'-INTERNALAUDIT</vt:lpstr>
      <vt:lpstr>'Ammirati-OER.PF'!Area_stampa</vt:lpstr>
      <vt:lpstr>'DIPSEGRETDIR-CLAPS'!Area_stampa</vt:lpstr>
      <vt:lpstr>'GESTPERS-BERARDI'!Area_stampa</vt:lpstr>
      <vt:lpstr>'Sviluppo Risorse-Morelli'!Area_stampa</vt:lpstr>
      <vt:lpstr>'UOC SIA_MAZZEO'!Area_stampa</vt:lpstr>
      <vt:lpstr>'UOCSPILL-PZ-VEN-ROMANELLI'!Area_stampa</vt:lpstr>
      <vt:lpstr>'AFFARI_GENE-CHIARELLI_GIA'!Titoli_stampa</vt:lpstr>
      <vt:lpstr>'Ammirati-OER.PF'!Titoli_stampa</vt:lpstr>
      <vt:lpstr>'AREAQUALITA''-FALANGA'!Titoli_stampa</vt:lpstr>
      <vt:lpstr>'Cascini-Comunicazione'!Titoli_stampa</vt:lpstr>
      <vt:lpstr>'Chiarelli Ago - Form'!Titoli_stampa</vt:lpstr>
      <vt:lpstr>'CHIARELLIGIOV-CDG'!Titoli_stampa</vt:lpstr>
      <vt:lpstr>'CICALE-LAG-PZ'!Titoli_stampa</vt:lpstr>
      <vt:lpstr>'DEFRANCHI-AFFARI LEGALI'!Titoli_stampa</vt:lpstr>
      <vt:lpstr>'DIPSEGRETDIR-CLAPS'!Titoli_stampa</vt:lpstr>
      <vt:lpstr>'-ECON-LAG-CICALE'!Titoli_stampa</vt:lpstr>
      <vt:lpstr>ECONOMICO_FINANZ_SAVINO!Titoli_stampa</vt:lpstr>
      <vt:lpstr>'GESTPERS-BERARDI'!Titoli_stampa</vt:lpstr>
      <vt:lpstr>'NOLE''-INTERNALAUDIT'!Titoli_stampa</vt:lpstr>
      <vt:lpstr>'NOLE''-TECNICO__VENOSA'!Titoli_stampa</vt:lpstr>
      <vt:lpstr>PROVVEDITORATO_PENNACCHIO!Titoli_stampa</vt:lpstr>
      <vt:lpstr>'Sviluppo Risorse-Morelli'!Titoli_stampa</vt:lpstr>
      <vt:lpstr>TRATTAMGIUR_EC_COLASURDO!Titoli_stampa</vt:lpstr>
      <vt:lpstr>'UOC SIA_MAZZEO'!Titoli_stampa</vt:lpstr>
      <vt:lpstr>'UOCSPILL-PZ-VEN-ROMANELLI'!Titoli_stampa</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Giovanni Chiarelli</dc:creator>
  <cp:lastModifiedBy>Asl</cp:lastModifiedBy>
  <cp:lastPrinted>2013-05-08T10:55:52Z</cp:lastPrinted>
  <dcterms:created xsi:type="dcterms:W3CDTF">2012-05-11T09:36:10Z</dcterms:created>
  <dcterms:modified xsi:type="dcterms:W3CDTF">2013-05-08T10:58:48Z</dcterms:modified>
</cp:coreProperties>
</file>